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5" i="1"/>
  <c r="G46" i="1"/>
  <c r="G47" i="1"/>
  <c r="G48" i="1"/>
  <c r="G49" i="1"/>
  <c r="G50" i="1"/>
  <c r="G52" i="1"/>
  <c r="G53" i="1"/>
  <c r="G4" i="1"/>
  <c r="G54" i="1" l="1"/>
</calcChain>
</file>

<file path=xl/sharedStrings.xml><?xml version="1.0" encoding="utf-8"?>
<sst xmlns="http://schemas.openxmlformats.org/spreadsheetml/2006/main" count="153" uniqueCount="83">
  <si>
    <t>Lp.</t>
  </si>
  <si>
    <t>Nr spec.techn.</t>
  </si>
  <si>
    <t>Opis</t>
  </si>
  <si>
    <t>Ilość</t>
  </si>
  <si>
    <t>D.01.01.01</t>
  </si>
  <si>
    <t>Roboty pomiarowe przy liniowych robotach ziemnych - trasa drogi w terenie równinnym</t>
  </si>
  <si>
    <t>km</t>
  </si>
  <si>
    <t>D.01.02.02</t>
  </si>
  <si>
    <t>Zdjęcie warstwy ziemi urodzajnej - humusu (grunt zadarniony) wraz z wywozem na składowisko wraz z kosztami utylizacji.</t>
  </si>
  <si>
    <t>m3</t>
  </si>
  <si>
    <t>D.01.02.04</t>
  </si>
  <si>
    <t>Cięcie piłą nawierzchni bitumicznych na gł. 6-10 cm</t>
  </si>
  <si>
    <t>m</t>
  </si>
  <si>
    <t>D.02.01.01</t>
  </si>
  <si>
    <t>Wykopy w gruntach kat. III-IV z transportem urobku na składowisko wraz z kosztami zagospodarowania odpadów.</t>
  </si>
  <si>
    <t>D.09.01.01</t>
  </si>
  <si>
    <t>Podbudowa z gleby strukturalnej.</t>
  </si>
  <si>
    <t>D.04.01.01</t>
  </si>
  <si>
    <t>Profilowanie i zagęszczenie mechanicznie podłoża pod warstwy konstrukcyjne nawierzchni w gruntach kat. II-IV</t>
  </si>
  <si>
    <t>m2</t>
  </si>
  <si>
    <t>D.04.04.01</t>
  </si>
  <si>
    <t>Warstwa z kruszywa niewysadzinowego, grubość warstwy 20 cm</t>
  </si>
  <si>
    <t>Warstwa mrozoochronna z gruntu niewys. naturalnego CBR &gt;= 35%, grubość warstwy 22 cm</t>
  </si>
  <si>
    <t>D.04.04.02b</t>
  </si>
  <si>
    <t>Warstwa kruszywa łamanego stab. mech. 31,5/63, grubość warstwy po zagęszczeniu 18 cm.</t>
  </si>
  <si>
    <t>Podbudowa zasadnicza z KŁSM 0/31,5 grubość warstwy po zagęszczeniu 20 cm.</t>
  </si>
  <si>
    <t>D.04.03.01</t>
  </si>
  <si>
    <t>Oczyszczenie i skropienie warstw konstrukcyjnych niebitumicznych.</t>
  </si>
  <si>
    <t>Oczyszczenie i skropienie warstw konstrukcyjnych bitumicznych.</t>
  </si>
  <si>
    <t>D.05.03.05b</t>
  </si>
  <si>
    <t>Warstwa wiążąca z AC 16 W, grubość warstwy po zagęszczeniu 8 cm.</t>
  </si>
  <si>
    <t>D.05.03.05a</t>
  </si>
  <si>
    <t>Warstwa ścieralna z AC 11 S, grubość warstwy po zagęszczeniu 4 cm.</t>
  </si>
  <si>
    <t>D.05.03.01</t>
  </si>
  <si>
    <t>Warstwa kruszywa łamanego stab. mech. 0/31,5, grubość warstwy po zagęszczeniu 7 cm.</t>
  </si>
  <si>
    <t>D.06.03.01a</t>
  </si>
  <si>
    <t>Pobocze gruntowe ulepszone z mieszanki optymalnej, grubość warstwy po zagęszczeniu 20 cm</t>
  </si>
  <si>
    <t>D.08.01.01</t>
  </si>
  <si>
    <t>Krawężniki betonowe o wymiarach 15x30 cm z wykonaniem ławy z bet. C12/15.</t>
  </si>
  <si>
    <t>Krawężniki betonowe skośne o wymiarach 15x30 cm z wykonaniem ławy z bet. C12/15.</t>
  </si>
  <si>
    <t>Krawężniki betonowe najazdowe o wymiarach 15x22 cm z wykonaniem ławy z bet. C12/15.</t>
  </si>
  <si>
    <t>Ogrodzenie ochronne - ogrodzenie budowlane tymczasowe z paneli ażurowych wys. min. 120cm, ogrodzenie stabilizowane na stopach lekkich, panele łączone złączkami na 2 poziomach, ochrona gleby w SOD przed zagęszczeniem. Ustawienie i późniejszy demontaż.</t>
  </si>
  <si>
    <t>Zabezpieczenie drzew na okres wykonywania robót, przez wykonanie obudowy z desek, drzewa o średnicy drzewa do 30 cm.</t>
  </si>
  <si>
    <t>szt.</t>
  </si>
  <si>
    <t>Zabezpieczenie drzew na okres wykonywania robót, przez wykonanie obudowy z desek, drzewa o średnicy ponad 30 cm.</t>
  </si>
  <si>
    <t>Zabezpieczenie korzeni przed uszkodzeniem i wysychaniem przez obłożenie włókniną z amortyzatorem oraz nawadnianie</t>
  </si>
  <si>
    <t>Pielęgnacja drzew istniejących w tym przycięcie gałęzi w skrajni drogi oraz wywóz materiału wraz z kosztem zagospodarowania odpadów.</t>
  </si>
  <si>
    <t>Spulchnienie gruntu w technologii wydmuchowej Air Spade na głęb. 40 cm</t>
  </si>
  <si>
    <t>D.01.02.01</t>
  </si>
  <si>
    <t>Ścinanie drzew w warunkach utrudnionych (ścinanie częściami lub etapami) przy użyciu podnośnika montażowego, o średnicy do 15 cm wraz z karczowaniem pni, wywozem materiału oraz kosztami składowania.</t>
  </si>
  <si>
    <t>szt</t>
  </si>
  <si>
    <t>Ścinanie drzew w warunkach utrudnionych (ścinanie częściami lub etapami) przy użyciu podnośnika montażowego, o średnicy 16-25 cm wraz z karczowaniem pni, wywozem materiału oraz kosztami składowania.</t>
  </si>
  <si>
    <t>Ścinanie drzew w warunkach utrudnionych (ścinanie częściami lub etapami) przy użyciu podnośnika montażowego, o średnicy 26-35 cm wraz z karczowaniem pni, wywozem materiału oraz kosztami składowania.</t>
  </si>
  <si>
    <t>Karczowanie podszycia z wywiezieniem pozostałości po karczunku oraz kosztem zagospodarowania odpadów.</t>
  </si>
  <si>
    <t>Sadzenie drzew starszych z bryłą korzeniową; z zaprawą dołów: jarząb mączny.</t>
  </si>
  <si>
    <t>Pielęgnacja drzew starszych sadzonych z bryłą korzeniową: jarząb mączny.</t>
  </si>
  <si>
    <t>Sadzenie drzew starszych z bryłą korzeniową; z zaprawą dołów: dąb szypułkowy 'Fastigiata'.</t>
  </si>
  <si>
    <t>Pielęgnacja drzew starszych sadzonych z bryłą korzeniową: dąb szypułkowy 'Fastigiata'.</t>
  </si>
  <si>
    <t>Sadzenie drzew starszych z bryłą korzeniową; z zaprawą dołów: klon pospolity 'Royal Red'.</t>
  </si>
  <si>
    <t>Pielęgnacja drzew starszych sadzonych z bryłą korzeniową: klon pospolity 'Royal Red'.</t>
  </si>
  <si>
    <t>Sadzenie krzewów liściastych z zaprawą dołów:</t>
  </si>
  <si>
    <t>Pielęgnacja krzewów liściastych berberys thunberga 'Red Pillar'</t>
  </si>
  <si>
    <t>Mulczowanie przekompostowaną korą na terenie płaskim grubość warstwy 5 cm</t>
  </si>
  <si>
    <t>Mikoryza.</t>
  </si>
  <si>
    <t>injekcja</t>
  </si>
  <si>
    <t>D.07.02.01</t>
  </si>
  <si>
    <t>Słupki do znaków drogowych z rur stalowych ocynkowane o średnicy 70mm, o min grubości ścianki 2,9 mm, zaślepione u góry, z przyspawanymi u dołu tzw. "wąsami kotwiącymi".</t>
  </si>
  <si>
    <t>Pionowe znaki drogowe - znaki zakazu, nakazu, ostrzegawcze i informacyjne. Znaki typu B i C małe, folia 2.</t>
  </si>
  <si>
    <t>Pionowe znaki drogowe - znaki zakazu, nakazu, ostrzegawcze i informacyjne. Znaki typu D małe, folia 2.</t>
  </si>
  <si>
    <t>Pionowe znaki drogowe - znaki zakazu, nakazu, ostrzegawcze i informacyjne. Znaki typu D-46 i D-47 , folia 2.</t>
  </si>
  <si>
    <t>Pionowe znaki drogowe - znaki zakazu, nakazu, ostrzegawcze i informacyjne. Znaki typu T-22 , folia 2.</t>
  </si>
  <si>
    <t>Pionowe znaki drogowe - znaki zakazu, nakazu, ostrzegawcze i informacyjne. Znaki typu T-26 , folia 2.</t>
  </si>
  <si>
    <t>D.10.01.03</t>
  </si>
  <si>
    <t>Zabezpieczenie istniejących kabli energetycznych rurami ochronnymi dwudzielnymi o śr. 110 mm</t>
  </si>
  <si>
    <t>Zabezpieczenie istniejących kabli energetycznych rurami ochronnymi dwudzielnymi o śr. 160 mm</t>
  </si>
  <si>
    <t>Jedn. przedm.</t>
  </si>
  <si>
    <t>Cena jedn.
zł.</t>
  </si>
  <si>
    <t>Wartość
zł.
(5 x 6)</t>
  </si>
  <si>
    <t>DROGI</t>
  </si>
  <si>
    <t>ZIELEŃ</t>
  </si>
  <si>
    <t>OZNAKOWANIE</t>
  </si>
  <si>
    <t>ZABEZPIECZENIE ISTNIEJĄCYCH KABLI RURAMI DWUDZIELNYMI</t>
  </si>
  <si>
    <t>RAZEM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</si>
</sst>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4" fontId="0" fillId="0" borderId="1" xfId="1" applyFont="1" applyBorder="1" applyAlignment="1">
      <alignment vertical="center" wrapText="1"/>
    </xf>
    <xf numFmtId="44" fontId="2" fillId="0" borderId="0" xfId="0" applyNumberFormat="1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zoomScale="145" zoomScaleNormal="145" workbookViewId="0">
      <selection activeCell="G54" sqref="G54"/>
    </sheetView>
  </sheetViews>
  <sheetFormatPr defaultRowHeight="15" x14ac:dyDescent="0.25"/>
  <cols>
    <col min="1" max="1" width="9.140625" style="3"/>
    <col min="2" max="2" width="11.42578125" style="4" bestFit="1" customWidth="1"/>
    <col min="3" max="3" width="50.7109375" style="3" customWidth="1"/>
    <col min="4" max="4" width="9.140625" style="4"/>
    <col min="5" max="5" width="9.140625" style="3"/>
    <col min="6" max="6" width="10.5703125" style="3" bestFit="1" customWidth="1"/>
    <col min="7" max="7" width="13.28515625" style="3" bestFit="1" customWidth="1"/>
    <col min="8" max="16384" width="9.140625" style="3"/>
  </cols>
  <sheetData>
    <row r="1" spans="1:7" ht="38.25" x14ac:dyDescent="0.25">
      <c r="A1" s="1" t="s">
        <v>0</v>
      </c>
      <c r="B1" s="1" t="s">
        <v>1</v>
      </c>
      <c r="C1" s="1" t="s">
        <v>2</v>
      </c>
      <c r="D1" s="1" t="s">
        <v>75</v>
      </c>
      <c r="E1" s="1" t="s">
        <v>3</v>
      </c>
      <c r="F1" s="1" t="s">
        <v>76</v>
      </c>
      <c r="G1" s="1" t="s">
        <v>77</v>
      </c>
    </row>
    <row r="2" spans="1:7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</row>
    <row r="3" spans="1:7" x14ac:dyDescent="0.25">
      <c r="A3" s="2"/>
      <c r="B3" s="2"/>
      <c r="C3" s="10" t="s">
        <v>78</v>
      </c>
      <c r="D3" s="2"/>
      <c r="E3" s="2"/>
      <c r="F3" s="2"/>
      <c r="G3" s="2"/>
    </row>
    <row r="4" spans="1:7" ht="30" x14ac:dyDescent="0.25">
      <c r="A4" s="7">
        <v>1</v>
      </c>
      <c r="B4" s="8" t="s">
        <v>4</v>
      </c>
      <c r="C4" s="7" t="s">
        <v>5</v>
      </c>
      <c r="D4" s="8" t="s">
        <v>6</v>
      </c>
      <c r="E4" s="7">
        <v>0.1</v>
      </c>
      <c r="F4" s="9"/>
      <c r="G4" s="5">
        <f>ROUND(E4*F4,2)</f>
        <v>0</v>
      </c>
    </row>
    <row r="5" spans="1:7" ht="45" x14ac:dyDescent="0.25">
      <c r="A5" s="7">
        <v>2</v>
      </c>
      <c r="B5" s="8" t="s">
        <v>7</v>
      </c>
      <c r="C5" s="7" t="s">
        <v>8</v>
      </c>
      <c r="D5" s="8" t="s">
        <v>9</v>
      </c>
      <c r="E5" s="7">
        <v>117.02</v>
      </c>
      <c r="F5" s="7"/>
      <c r="G5" s="5">
        <f t="shared" ref="G5:G53" si="0">ROUND(E5*F5,2)</f>
        <v>0</v>
      </c>
    </row>
    <row r="6" spans="1:7" x14ac:dyDescent="0.25">
      <c r="A6" s="7">
        <v>3</v>
      </c>
      <c r="B6" s="8" t="s">
        <v>10</v>
      </c>
      <c r="C6" s="7" t="s">
        <v>11</v>
      </c>
      <c r="D6" s="8" t="s">
        <v>12</v>
      </c>
      <c r="E6" s="7">
        <v>15.4</v>
      </c>
      <c r="F6" s="7"/>
      <c r="G6" s="5">
        <f t="shared" si="0"/>
        <v>0</v>
      </c>
    </row>
    <row r="7" spans="1:7" ht="45" x14ac:dyDescent="0.25">
      <c r="A7" s="7">
        <v>4</v>
      </c>
      <c r="B7" s="8" t="s">
        <v>13</v>
      </c>
      <c r="C7" s="7" t="s">
        <v>14</v>
      </c>
      <c r="D7" s="8" t="s">
        <v>9</v>
      </c>
      <c r="E7" s="7">
        <v>94.29</v>
      </c>
      <c r="F7" s="7"/>
      <c r="G7" s="5">
        <f t="shared" si="0"/>
        <v>0</v>
      </c>
    </row>
    <row r="8" spans="1:7" x14ac:dyDescent="0.25">
      <c r="A8" s="7">
        <v>5</v>
      </c>
      <c r="B8" s="8" t="s">
        <v>15</v>
      </c>
      <c r="C8" s="7" t="s">
        <v>16</v>
      </c>
      <c r="D8" s="8" t="s">
        <v>9</v>
      </c>
      <c r="E8" s="7">
        <v>3.54</v>
      </c>
      <c r="F8" s="7"/>
      <c r="G8" s="5">
        <f t="shared" si="0"/>
        <v>0</v>
      </c>
    </row>
    <row r="9" spans="1:7" ht="45" x14ac:dyDescent="0.25">
      <c r="A9" s="7">
        <v>6</v>
      </c>
      <c r="B9" s="8" t="s">
        <v>17</v>
      </c>
      <c r="C9" s="7" t="s">
        <v>18</v>
      </c>
      <c r="D9" s="8" t="s">
        <v>19</v>
      </c>
      <c r="E9" s="7">
        <v>573.29999999999995</v>
      </c>
      <c r="F9" s="7"/>
      <c r="G9" s="5">
        <f t="shared" si="0"/>
        <v>0</v>
      </c>
    </row>
    <row r="10" spans="1:7" ht="30" x14ac:dyDescent="0.25">
      <c r="A10" s="7">
        <v>7</v>
      </c>
      <c r="B10" s="8" t="s">
        <v>20</v>
      </c>
      <c r="C10" s="7" t="s">
        <v>21</v>
      </c>
      <c r="D10" s="8" t="s">
        <v>19</v>
      </c>
      <c r="E10" s="7">
        <v>527.79999999999995</v>
      </c>
      <c r="F10" s="7"/>
      <c r="G10" s="5">
        <f t="shared" si="0"/>
        <v>0</v>
      </c>
    </row>
    <row r="11" spans="1:7" ht="30" x14ac:dyDescent="0.25">
      <c r="A11" s="7">
        <v>8</v>
      </c>
      <c r="B11" s="8" t="s">
        <v>20</v>
      </c>
      <c r="C11" s="7" t="s">
        <v>22</v>
      </c>
      <c r="D11" s="8" t="s">
        <v>19</v>
      </c>
      <c r="E11" s="7">
        <v>45.5</v>
      </c>
      <c r="F11" s="7"/>
      <c r="G11" s="5">
        <f t="shared" si="0"/>
        <v>0</v>
      </c>
    </row>
    <row r="12" spans="1:7" ht="30" x14ac:dyDescent="0.25">
      <c r="A12" s="7">
        <v>9</v>
      </c>
      <c r="B12" s="8" t="s">
        <v>23</v>
      </c>
      <c r="C12" s="7" t="s">
        <v>24</v>
      </c>
      <c r="D12" s="8" t="s">
        <v>19</v>
      </c>
      <c r="E12" s="7">
        <v>395.6</v>
      </c>
      <c r="F12" s="7"/>
      <c r="G12" s="5">
        <f t="shared" si="0"/>
        <v>0</v>
      </c>
    </row>
    <row r="13" spans="1:7" ht="30" x14ac:dyDescent="0.25">
      <c r="A13" s="7">
        <v>10</v>
      </c>
      <c r="B13" s="8" t="s">
        <v>23</v>
      </c>
      <c r="C13" s="7" t="s">
        <v>25</v>
      </c>
      <c r="D13" s="8" t="s">
        <v>19</v>
      </c>
      <c r="E13" s="7">
        <v>45.5</v>
      </c>
      <c r="F13" s="7"/>
      <c r="G13" s="5">
        <f t="shared" si="0"/>
        <v>0</v>
      </c>
    </row>
    <row r="14" spans="1:7" ht="30" x14ac:dyDescent="0.25">
      <c r="A14" s="7">
        <v>11</v>
      </c>
      <c r="B14" s="8" t="s">
        <v>26</v>
      </c>
      <c r="C14" s="7" t="s">
        <v>27</v>
      </c>
      <c r="D14" s="8" t="s">
        <v>19</v>
      </c>
      <c r="E14" s="7">
        <v>45.5</v>
      </c>
      <c r="F14" s="7"/>
      <c r="G14" s="5">
        <f t="shared" si="0"/>
        <v>0</v>
      </c>
    </row>
    <row r="15" spans="1:7" ht="30" x14ac:dyDescent="0.25">
      <c r="A15" s="7">
        <v>12</v>
      </c>
      <c r="B15" s="8" t="s">
        <v>26</v>
      </c>
      <c r="C15" s="7" t="s">
        <v>28</v>
      </c>
      <c r="D15" s="8" t="s">
        <v>19</v>
      </c>
      <c r="E15" s="7">
        <v>45.5</v>
      </c>
      <c r="F15" s="7"/>
      <c r="G15" s="5">
        <f t="shared" si="0"/>
        <v>0</v>
      </c>
    </row>
    <row r="16" spans="1:7" ht="30" x14ac:dyDescent="0.25">
      <c r="A16" s="7">
        <v>13</v>
      </c>
      <c r="B16" s="8" t="s">
        <v>29</v>
      </c>
      <c r="C16" s="7" t="s">
        <v>30</v>
      </c>
      <c r="D16" s="8" t="s">
        <v>19</v>
      </c>
      <c r="E16" s="7">
        <v>45.5</v>
      </c>
      <c r="F16" s="7"/>
      <c r="G16" s="5">
        <f t="shared" si="0"/>
        <v>0</v>
      </c>
    </row>
    <row r="17" spans="1:7" ht="30" x14ac:dyDescent="0.25">
      <c r="A17" s="7">
        <v>14</v>
      </c>
      <c r="B17" s="8" t="s">
        <v>31</v>
      </c>
      <c r="C17" s="7" t="s">
        <v>32</v>
      </c>
      <c r="D17" s="8" t="s">
        <v>19</v>
      </c>
      <c r="E17" s="7">
        <v>45.5</v>
      </c>
      <c r="F17" s="7"/>
      <c r="G17" s="5">
        <f t="shared" si="0"/>
        <v>0</v>
      </c>
    </row>
    <row r="18" spans="1:7" ht="30" x14ac:dyDescent="0.25">
      <c r="A18" s="7">
        <v>15</v>
      </c>
      <c r="B18" s="8" t="s">
        <v>33</v>
      </c>
      <c r="C18" s="7" t="s">
        <v>34</v>
      </c>
      <c r="D18" s="8" t="s">
        <v>19</v>
      </c>
      <c r="E18" s="7">
        <v>395.6</v>
      </c>
      <c r="F18" s="7"/>
      <c r="G18" s="5">
        <f t="shared" si="0"/>
        <v>0</v>
      </c>
    </row>
    <row r="19" spans="1:7" ht="30" x14ac:dyDescent="0.25">
      <c r="A19" s="7">
        <v>16</v>
      </c>
      <c r="B19" s="8" t="s">
        <v>35</v>
      </c>
      <c r="C19" s="7" t="s">
        <v>36</v>
      </c>
      <c r="D19" s="8" t="s">
        <v>19</v>
      </c>
      <c r="E19" s="7">
        <v>144</v>
      </c>
      <c r="F19" s="7"/>
      <c r="G19" s="5">
        <f t="shared" si="0"/>
        <v>0</v>
      </c>
    </row>
    <row r="20" spans="1:7" ht="30" x14ac:dyDescent="0.25">
      <c r="A20" s="7">
        <v>17</v>
      </c>
      <c r="B20" s="8" t="s">
        <v>37</v>
      </c>
      <c r="C20" s="7" t="s">
        <v>38</v>
      </c>
      <c r="D20" s="8" t="s">
        <v>12</v>
      </c>
      <c r="E20" s="7">
        <v>18.899999999999999</v>
      </c>
      <c r="F20" s="7"/>
      <c r="G20" s="5">
        <f t="shared" si="0"/>
        <v>0</v>
      </c>
    </row>
    <row r="21" spans="1:7" ht="30" x14ac:dyDescent="0.25">
      <c r="A21" s="7">
        <v>18</v>
      </c>
      <c r="B21" s="8" t="s">
        <v>37</v>
      </c>
      <c r="C21" s="7" t="s">
        <v>39</v>
      </c>
      <c r="D21" s="8" t="s">
        <v>12</v>
      </c>
      <c r="E21" s="7">
        <v>4</v>
      </c>
      <c r="F21" s="7"/>
      <c r="G21" s="5">
        <f t="shared" si="0"/>
        <v>0</v>
      </c>
    </row>
    <row r="22" spans="1:7" ht="30" x14ac:dyDescent="0.25">
      <c r="A22" s="7">
        <v>19</v>
      </c>
      <c r="B22" s="8" t="s">
        <v>37</v>
      </c>
      <c r="C22" s="7" t="s">
        <v>40</v>
      </c>
      <c r="D22" s="8" t="s">
        <v>12</v>
      </c>
      <c r="E22" s="7">
        <v>20.5</v>
      </c>
      <c r="F22" s="7"/>
      <c r="G22" s="5">
        <f t="shared" si="0"/>
        <v>0</v>
      </c>
    </row>
    <row r="23" spans="1:7" x14ac:dyDescent="0.25">
      <c r="A23" s="7"/>
      <c r="B23" s="8"/>
      <c r="C23" s="11" t="s">
        <v>79</v>
      </c>
      <c r="D23" s="8"/>
      <c r="E23" s="7"/>
      <c r="F23" s="7"/>
      <c r="G23" s="5"/>
    </row>
    <row r="24" spans="1:7" ht="90" x14ac:dyDescent="0.25">
      <c r="A24" s="7">
        <v>20</v>
      </c>
      <c r="B24" s="8" t="s">
        <v>15</v>
      </c>
      <c r="C24" s="7" t="s">
        <v>41</v>
      </c>
      <c r="D24" s="8" t="s">
        <v>12</v>
      </c>
      <c r="E24" s="7">
        <v>179</v>
      </c>
      <c r="F24" s="7"/>
      <c r="G24" s="5">
        <f t="shared" si="0"/>
        <v>0</v>
      </c>
    </row>
    <row r="25" spans="1:7" ht="45" x14ac:dyDescent="0.25">
      <c r="A25" s="7">
        <v>21</v>
      </c>
      <c r="B25" s="8" t="s">
        <v>15</v>
      </c>
      <c r="C25" s="7" t="s">
        <v>42</v>
      </c>
      <c r="D25" s="8" t="s">
        <v>43</v>
      </c>
      <c r="E25" s="7">
        <v>1</v>
      </c>
      <c r="F25" s="7"/>
      <c r="G25" s="5">
        <f t="shared" si="0"/>
        <v>0</v>
      </c>
    </row>
    <row r="26" spans="1:7" ht="45" x14ac:dyDescent="0.25">
      <c r="A26" s="7">
        <v>22</v>
      </c>
      <c r="B26" s="8" t="s">
        <v>15</v>
      </c>
      <c r="C26" s="7" t="s">
        <v>44</v>
      </c>
      <c r="D26" s="8" t="s">
        <v>43</v>
      </c>
      <c r="E26" s="7">
        <v>1</v>
      </c>
      <c r="F26" s="7"/>
      <c r="G26" s="5">
        <f t="shared" si="0"/>
        <v>0</v>
      </c>
    </row>
    <row r="27" spans="1:7" ht="45" x14ac:dyDescent="0.25">
      <c r="A27" s="7">
        <v>23</v>
      </c>
      <c r="B27" s="8" t="s">
        <v>15</v>
      </c>
      <c r="C27" s="7" t="s">
        <v>45</v>
      </c>
      <c r="D27" s="8" t="s">
        <v>12</v>
      </c>
      <c r="E27" s="7">
        <v>16.8</v>
      </c>
      <c r="F27" s="7"/>
      <c r="G27" s="5">
        <f t="shared" si="0"/>
        <v>0</v>
      </c>
    </row>
    <row r="28" spans="1:7" ht="45" x14ac:dyDescent="0.25">
      <c r="A28" s="7">
        <v>24</v>
      </c>
      <c r="B28" s="8" t="s">
        <v>15</v>
      </c>
      <c r="C28" s="7" t="s">
        <v>46</v>
      </c>
      <c r="D28" s="8" t="s">
        <v>43</v>
      </c>
      <c r="E28" s="7">
        <v>3</v>
      </c>
      <c r="F28" s="7"/>
      <c r="G28" s="5">
        <f t="shared" si="0"/>
        <v>0</v>
      </c>
    </row>
    <row r="29" spans="1:7" ht="30" x14ac:dyDescent="0.25">
      <c r="A29" s="7">
        <v>25</v>
      </c>
      <c r="B29" s="8" t="s">
        <v>15</v>
      </c>
      <c r="C29" s="7" t="s">
        <v>47</v>
      </c>
      <c r="D29" s="8" t="s">
        <v>19</v>
      </c>
      <c r="E29" s="7">
        <v>11.8</v>
      </c>
      <c r="F29" s="7"/>
      <c r="G29" s="5">
        <f t="shared" si="0"/>
        <v>0</v>
      </c>
    </row>
    <row r="30" spans="1:7" ht="75" x14ac:dyDescent="0.25">
      <c r="A30" s="7">
        <v>26</v>
      </c>
      <c r="B30" s="8" t="s">
        <v>48</v>
      </c>
      <c r="C30" s="7" t="s">
        <v>49</v>
      </c>
      <c r="D30" s="8" t="s">
        <v>50</v>
      </c>
      <c r="E30" s="7">
        <v>91</v>
      </c>
      <c r="F30" s="7"/>
      <c r="G30" s="5">
        <f t="shared" si="0"/>
        <v>0</v>
      </c>
    </row>
    <row r="31" spans="1:7" ht="75" x14ac:dyDescent="0.25">
      <c r="A31" s="7">
        <v>27</v>
      </c>
      <c r="B31" s="8" t="s">
        <v>48</v>
      </c>
      <c r="C31" s="7" t="s">
        <v>51</v>
      </c>
      <c r="D31" s="8" t="s">
        <v>50</v>
      </c>
      <c r="E31" s="7">
        <v>3</v>
      </c>
      <c r="F31" s="7"/>
      <c r="G31" s="5">
        <f t="shared" si="0"/>
        <v>0</v>
      </c>
    </row>
    <row r="32" spans="1:7" ht="75" x14ac:dyDescent="0.25">
      <c r="A32" s="7">
        <v>28</v>
      </c>
      <c r="B32" s="8" t="s">
        <v>48</v>
      </c>
      <c r="C32" s="7" t="s">
        <v>52</v>
      </c>
      <c r="D32" s="8" t="s">
        <v>50</v>
      </c>
      <c r="E32" s="7">
        <v>2</v>
      </c>
      <c r="F32" s="7"/>
      <c r="G32" s="5">
        <f t="shared" si="0"/>
        <v>0</v>
      </c>
    </row>
    <row r="33" spans="1:7" ht="45" x14ac:dyDescent="0.25">
      <c r="A33" s="7">
        <v>29</v>
      </c>
      <c r="B33" s="8" t="s">
        <v>48</v>
      </c>
      <c r="C33" s="7" t="s">
        <v>53</v>
      </c>
      <c r="D33" s="8" t="s">
        <v>19</v>
      </c>
      <c r="E33" s="7">
        <v>385</v>
      </c>
      <c r="F33" s="7"/>
      <c r="G33" s="5">
        <f t="shared" si="0"/>
        <v>0</v>
      </c>
    </row>
    <row r="34" spans="1:7" ht="30" x14ac:dyDescent="0.25">
      <c r="A34" s="7">
        <v>30</v>
      </c>
      <c r="B34" s="8" t="s">
        <v>15</v>
      </c>
      <c r="C34" s="7" t="s">
        <v>54</v>
      </c>
      <c r="D34" s="8" t="s">
        <v>43</v>
      </c>
      <c r="E34" s="7">
        <v>1</v>
      </c>
      <c r="F34" s="9"/>
      <c r="G34" s="5">
        <f t="shared" si="0"/>
        <v>0</v>
      </c>
    </row>
    <row r="35" spans="1:7" ht="30" x14ac:dyDescent="0.25">
      <c r="A35" s="7">
        <v>31</v>
      </c>
      <c r="B35" s="8" t="s">
        <v>15</v>
      </c>
      <c r="C35" s="7" t="s">
        <v>55</v>
      </c>
      <c r="D35" s="8" t="s">
        <v>43</v>
      </c>
      <c r="E35" s="7">
        <v>1</v>
      </c>
      <c r="F35" s="7"/>
      <c r="G35" s="5">
        <f t="shared" si="0"/>
        <v>0</v>
      </c>
    </row>
    <row r="36" spans="1:7" ht="30" x14ac:dyDescent="0.25">
      <c r="A36" s="7">
        <v>32</v>
      </c>
      <c r="B36" s="8" t="s">
        <v>15</v>
      </c>
      <c r="C36" s="7" t="s">
        <v>56</v>
      </c>
      <c r="D36" s="8" t="s">
        <v>43</v>
      </c>
      <c r="E36" s="7">
        <v>19</v>
      </c>
      <c r="F36" s="9"/>
      <c r="G36" s="5">
        <f t="shared" si="0"/>
        <v>0</v>
      </c>
    </row>
    <row r="37" spans="1:7" ht="30" x14ac:dyDescent="0.25">
      <c r="A37" s="7">
        <v>33</v>
      </c>
      <c r="B37" s="8" t="s">
        <v>15</v>
      </c>
      <c r="C37" s="7" t="s">
        <v>57</v>
      </c>
      <c r="D37" s="8" t="s">
        <v>43</v>
      </c>
      <c r="E37" s="7">
        <v>19</v>
      </c>
      <c r="F37" s="7"/>
      <c r="G37" s="5">
        <f t="shared" si="0"/>
        <v>0</v>
      </c>
    </row>
    <row r="38" spans="1:7" ht="30" x14ac:dyDescent="0.25">
      <c r="A38" s="7">
        <v>34</v>
      </c>
      <c r="B38" s="8" t="s">
        <v>15</v>
      </c>
      <c r="C38" s="7" t="s">
        <v>58</v>
      </c>
      <c r="D38" s="8" t="s">
        <v>43</v>
      </c>
      <c r="E38" s="7">
        <v>13</v>
      </c>
      <c r="F38" s="9"/>
      <c r="G38" s="5">
        <f t="shared" si="0"/>
        <v>0</v>
      </c>
    </row>
    <row r="39" spans="1:7" ht="30" x14ac:dyDescent="0.25">
      <c r="A39" s="7">
        <v>35</v>
      </c>
      <c r="B39" s="8" t="s">
        <v>15</v>
      </c>
      <c r="C39" s="7" t="s">
        <v>59</v>
      </c>
      <c r="D39" s="8" t="s">
        <v>43</v>
      </c>
      <c r="E39" s="7">
        <v>13</v>
      </c>
      <c r="F39" s="7"/>
      <c r="G39" s="5">
        <f t="shared" si="0"/>
        <v>0</v>
      </c>
    </row>
    <row r="40" spans="1:7" x14ac:dyDescent="0.25">
      <c r="A40" s="7">
        <v>36</v>
      </c>
      <c r="B40" s="8" t="s">
        <v>15</v>
      </c>
      <c r="C40" s="7" t="s">
        <v>60</v>
      </c>
      <c r="D40" s="8" t="s">
        <v>43</v>
      </c>
      <c r="E40" s="7">
        <v>92</v>
      </c>
      <c r="F40" s="7"/>
      <c r="G40" s="5">
        <f t="shared" si="0"/>
        <v>0</v>
      </c>
    </row>
    <row r="41" spans="1:7" ht="30" x14ac:dyDescent="0.25">
      <c r="A41" s="7">
        <v>37</v>
      </c>
      <c r="B41" s="8" t="s">
        <v>15</v>
      </c>
      <c r="C41" s="7" t="s">
        <v>61</v>
      </c>
      <c r="D41" s="8" t="s">
        <v>43</v>
      </c>
      <c r="E41" s="7">
        <v>92</v>
      </c>
      <c r="F41" s="7"/>
      <c r="G41" s="5">
        <f t="shared" si="0"/>
        <v>0</v>
      </c>
    </row>
    <row r="42" spans="1:7" ht="30" x14ac:dyDescent="0.25">
      <c r="A42" s="7">
        <v>38</v>
      </c>
      <c r="B42" s="8" t="s">
        <v>15</v>
      </c>
      <c r="C42" s="7" t="s">
        <v>62</v>
      </c>
      <c r="D42" s="8" t="s">
        <v>19</v>
      </c>
      <c r="E42" s="7">
        <v>57.5</v>
      </c>
      <c r="F42" s="7"/>
      <c r="G42" s="5">
        <f t="shared" si="0"/>
        <v>0</v>
      </c>
    </row>
    <row r="43" spans="1:7" x14ac:dyDescent="0.25">
      <c r="A43" s="7">
        <v>39</v>
      </c>
      <c r="B43" s="8" t="s">
        <v>15</v>
      </c>
      <c r="C43" s="7" t="s">
        <v>63</v>
      </c>
      <c r="D43" s="8" t="s">
        <v>64</v>
      </c>
      <c r="E43" s="7">
        <v>495</v>
      </c>
      <c r="F43" s="7"/>
      <c r="G43" s="5">
        <f t="shared" si="0"/>
        <v>0</v>
      </c>
    </row>
    <row r="44" spans="1:7" x14ac:dyDescent="0.25">
      <c r="A44" s="7"/>
      <c r="B44" s="8"/>
      <c r="C44" s="11" t="s">
        <v>80</v>
      </c>
      <c r="D44" s="8"/>
      <c r="E44" s="7"/>
      <c r="F44" s="7"/>
      <c r="G44" s="5"/>
    </row>
    <row r="45" spans="1:7" ht="60" x14ac:dyDescent="0.25">
      <c r="A45" s="7">
        <v>40</v>
      </c>
      <c r="B45" s="8" t="s">
        <v>65</v>
      </c>
      <c r="C45" s="7" t="s">
        <v>66</v>
      </c>
      <c r="D45" s="8" t="s">
        <v>43</v>
      </c>
      <c r="E45" s="7">
        <v>4</v>
      </c>
      <c r="F45" s="7"/>
      <c r="G45" s="5">
        <f t="shared" si="0"/>
        <v>0</v>
      </c>
    </row>
    <row r="46" spans="1:7" ht="45" x14ac:dyDescent="0.25">
      <c r="A46" s="7">
        <v>41</v>
      </c>
      <c r="B46" s="8" t="s">
        <v>65</v>
      </c>
      <c r="C46" s="7" t="s">
        <v>67</v>
      </c>
      <c r="D46" s="8" t="s">
        <v>43</v>
      </c>
      <c r="E46" s="7">
        <v>3</v>
      </c>
      <c r="F46" s="7"/>
      <c r="G46" s="5">
        <f t="shared" si="0"/>
        <v>0</v>
      </c>
    </row>
    <row r="47" spans="1:7" ht="45" x14ac:dyDescent="0.25">
      <c r="A47" s="7">
        <v>42</v>
      </c>
      <c r="B47" s="8" t="s">
        <v>65</v>
      </c>
      <c r="C47" s="7" t="s">
        <v>68</v>
      </c>
      <c r="D47" s="8" t="s">
        <v>43</v>
      </c>
      <c r="E47" s="7">
        <v>1</v>
      </c>
      <c r="F47" s="7"/>
      <c r="G47" s="5">
        <f t="shared" si="0"/>
        <v>0</v>
      </c>
    </row>
    <row r="48" spans="1:7" ht="45" x14ac:dyDescent="0.25">
      <c r="A48" s="7">
        <v>43</v>
      </c>
      <c r="B48" s="8" t="s">
        <v>65</v>
      </c>
      <c r="C48" s="7" t="s">
        <v>69</v>
      </c>
      <c r="D48" s="8" t="s">
        <v>43</v>
      </c>
      <c r="E48" s="7">
        <v>2</v>
      </c>
      <c r="F48" s="7"/>
      <c r="G48" s="5">
        <f t="shared" si="0"/>
        <v>0</v>
      </c>
    </row>
    <row r="49" spans="1:7" ht="30" x14ac:dyDescent="0.25">
      <c r="A49" s="7">
        <v>44</v>
      </c>
      <c r="B49" s="8" t="s">
        <v>65</v>
      </c>
      <c r="C49" s="7" t="s">
        <v>70</v>
      </c>
      <c r="D49" s="8" t="s">
        <v>43</v>
      </c>
      <c r="E49" s="7">
        <v>2</v>
      </c>
      <c r="F49" s="7"/>
      <c r="G49" s="5">
        <f t="shared" si="0"/>
        <v>0</v>
      </c>
    </row>
    <row r="50" spans="1:7" ht="30" x14ac:dyDescent="0.25">
      <c r="A50" s="7">
        <v>45</v>
      </c>
      <c r="B50" s="8" t="s">
        <v>65</v>
      </c>
      <c r="C50" s="7" t="s">
        <v>71</v>
      </c>
      <c r="D50" s="8" t="s">
        <v>43</v>
      </c>
      <c r="E50" s="7">
        <v>1</v>
      </c>
      <c r="F50" s="7"/>
      <c r="G50" s="5">
        <f t="shared" si="0"/>
        <v>0</v>
      </c>
    </row>
    <row r="51" spans="1:7" ht="30" x14ac:dyDescent="0.25">
      <c r="A51" s="7"/>
      <c r="B51" s="8"/>
      <c r="C51" s="11" t="s">
        <v>81</v>
      </c>
      <c r="D51" s="8"/>
      <c r="E51" s="7"/>
      <c r="F51" s="7"/>
      <c r="G51" s="5"/>
    </row>
    <row r="52" spans="1:7" ht="30" x14ac:dyDescent="0.25">
      <c r="A52" s="7">
        <v>46</v>
      </c>
      <c r="B52" s="8" t="s">
        <v>72</v>
      </c>
      <c r="C52" s="7" t="s">
        <v>73</v>
      </c>
      <c r="D52" s="8" t="s">
        <v>12</v>
      </c>
      <c r="E52" s="7">
        <v>11</v>
      </c>
      <c r="F52" s="7"/>
      <c r="G52" s="5">
        <f t="shared" si="0"/>
        <v>0</v>
      </c>
    </row>
    <row r="53" spans="1:7" ht="30" x14ac:dyDescent="0.25">
      <c r="A53" s="7">
        <v>47</v>
      </c>
      <c r="B53" s="8" t="s">
        <v>72</v>
      </c>
      <c r="C53" s="7" t="s">
        <v>74</v>
      </c>
      <c r="D53" s="8" t="s">
        <v>12</v>
      </c>
      <c r="E53" s="7">
        <v>10</v>
      </c>
      <c r="F53" s="7"/>
      <c r="G53" s="5">
        <f t="shared" si="0"/>
        <v>0</v>
      </c>
    </row>
    <row r="54" spans="1:7" x14ac:dyDescent="0.25">
      <c r="D54" s="12" t="s">
        <v>82</v>
      </c>
      <c r="E54" s="12"/>
      <c r="F54" s="12"/>
      <c r="G54" s="6">
        <f>SUM(G4:G53)</f>
        <v>0</v>
      </c>
    </row>
  </sheetData>
  <mergeCells count="1">
    <mergeCell ref="D54:F5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2021-08-30T11:45:10Z</dcterms:modified>
</cp:coreProperties>
</file>