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 activeTab="3"/>
  </bookViews>
  <sheets>
    <sheet name="Rejon A" sheetId="1" r:id="rId1"/>
    <sheet name="Rejon B" sheetId="4" r:id="rId2"/>
    <sheet name="Rejon A - opcja" sheetId="5" r:id="rId3"/>
    <sheet name="Rejon B - opcja" sheetId="6" r:id="rId4"/>
  </sheets>
  <definedNames>
    <definedName name="_xlnm.Print_Area" localSheetId="0">'Rejon A'!$A$1:$F$91</definedName>
    <definedName name="_xlnm.Print_Area" localSheetId="1">'Rejon B'!$A$1:$F$87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2" i="6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83" l="1"/>
  <c r="F85" s="1"/>
  <c r="F86" s="1"/>
  <c r="F87" s="1"/>
  <c r="F86" i="5" l="1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82" i="4"/>
  <c r="F81"/>
  <c r="F69"/>
  <c r="F60"/>
  <c r="F59"/>
  <c r="F36"/>
  <c r="F60" i="1"/>
  <c r="F69"/>
  <c r="F81"/>
  <c r="F82"/>
  <c r="F83"/>
  <c r="F86"/>
  <c r="F36"/>
  <c r="F85"/>
  <c r="F84"/>
  <c r="F80"/>
  <c r="F79"/>
  <c r="F78"/>
  <c r="F77"/>
  <c r="F76"/>
  <c r="F75"/>
  <c r="F74"/>
  <c r="F73"/>
  <c r="F72"/>
  <c r="F71"/>
  <c r="F70"/>
  <c r="F68"/>
  <c r="F67"/>
  <c r="F66"/>
  <c r="F65"/>
  <c r="F64"/>
  <c r="F63"/>
  <c r="F62"/>
  <c r="F61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15" i="4"/>
  <c r="F87" i="5" l="1"/>
  <c r="F89" s="1"/>
  <c r="F90" s="1"/>
  <c r="F91" s="1"/>
  <c r="F87" i="1"/>
  <c r="F89" s="1"/>
  <c r="F90" s="1"/>
  <c r="F91" s="1"/>
  <c r="F77" i="4"/>
  <c r="F78"/>
  <c r="F79"/>
  <c r="F80"/>
  <c r="F29"/>
  <c r="F65"/>
  <c r="F74"/>
  <c r="F75"/>
  <c r="F76"/>
  <c r="F73" l="1"/>
  <c r="F72"/>
  <c r="F71"/>
  <c r="F40"/>
  <c r="F70" l="1"/>
  <c r="F68"/>
  <c r="F67"/>
  <c r="F66"/>
  <c r="F64"/>
  <c r="F63"/>
  <c r="F62"/>
  <c r="F61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39"/>
  <c r="F38"/>
  <c r="F37"/>
  <c r="F35"/>
  <c r="F34"/>
  <c r="F33"/>
  <c r="F32"/>
  <c r="F31"/>
  <c r="F30"/>
  <c r="F28"/>
  <c r="F27"/>
  <c r="F26"/>
  <c r="F25"/>
  <c r="F24"/>
  <c r="F23"/>
  <c r="F22"/>
  <c r="F21"/>
  <c r="F20"/>
  <c r="F19"/>
  <c r="F18"/>
  <c r="F17"/>
  <c r="F16"/>
  <c r="F14"/>
  <c r="F13"/>
  <c r="F12"/>
  <c r="F11"/>
  <c r="F10"/>
  <c r="F9"/>
  <c r="F8"/>
  <c r="F7"/>
  <c r="F6"/>
  <c r="F5"/>
  <c r="F83" l="1"/>
  <c r="F85" s="1"/>
  <c r="F86" l="1"/>
  <c r="F87" s="1"/>
</calcChain>
</file>

<file path=xl/sharedStrings.xml><?xml version="1.0" encoding="utf-8"?>
<sst xmlns="http://schemas.openxmlformats.org/spreadsheetml/2006/main" count="692" uniqueCount="119">
  <si>
    <t>Zakres robót</t>
  </si>
  <si>
    <t>jedn.</t>
  </si>
  <si>
    <t>Wartość netto</t>
  </si>
  <si>
    <t>mb</t>
  </si>
  <si>
    <t>kg</t>
  </si>
  <si>
    <t>Ilość</t>
  </si>
  <si>
    <t>szt.</t>
  </si>
  <si>
    <t>Rusztowania podwieszane na balustradzie lub na barierze ochronnej na  potrzeby napraw gzymsów</t>
  </si>
  <si>
    <t>m2</t>
  </si>
  <si>
    <t>m3</t>
  </si>
  <si>
    <t xml:space="preserve"> mb</t>
  </si>
  <si>
    <t>kol.</t>
  </si>
  <si>
    <t>Wykonanie obrzeży granitowych (materiał Zamawiającego) na ławie betonowej wraz z kosztem dowozu obrzeży z magazynu ZDiUM</t>
  </si>
  <si>
    <t>Wiercenie otworów o śr. do 25 mm i gł. do 25 cm w betonie, kamieniu lub cegle z osadzeniem prętów</t>
  </si>
  <si>
    <t>Wykonanie nowej powłoki antykorozyjnej betonowych elementów konstrukcji</t>
  </si>
  <si>
    <t>Przygotowanie i montaż zbrojenia prętów o śr. do 32 mm</t>
  </si>
  <si>
    <t>Wbudowanie betonu wyrównawczego C12/15</t>
  </si>
  <si>
    <t>Rozbiórka starej izolacji z papy termozgrzewalnej</t>
  </si>
  <si>
    <t>Wykonanie nowej izolacji przeciwwilgociowej z papy termozgrzewalnej</t>
  </si>
  <si>
    <t>Wykonanie bitumicznych izolacji odziemnych na podporach, fundamentach, murach oporowych i  przepustach</t>
  </si>
  <si>
    <t>Czyszczenie strumieniowo-ścierne powierzchni betonowej</t>
  </si>
  <si>
    <t>Wykopy z transportem urobku na składowisko wykonawcy wraz z kosztami zagospodarowania odpadów</t>
  </si>
  <si>
    <t>Wymiana na nowe uszkodzonych okładzin klinkierowych wraz z przygotowaniem powierzchni i uzupełnieniem fug</t>
  </si>
  <si>
    <t xml:space="preserve">Wykonanie oznakowania poziomego jezdni w technologii grubowarstwowej </t>
  </si>
  <si>
    <t>Demontaż uszkodzonych elementów przepustów betonowych do średnicy 600 mm</t>
  </si>
  <si>
    <t>Wymiana na nowe lub uzupełnienie braków uszkodzonych okładzin z piaskowca wraz z przygotowaniem powierzchni i uzupełnieniem fug</t>
  </si>
  <si>
    <t>Oczyszczenie powierzchni ze starych uszkodzonych nawierzchnioizolacji, przygotowanie powierzchni betonowych pod nowe zabezpieczenie  i wykonanie nowych nawierzchni z żywic epoksydowych modyfikowanych do gr. 6 mm</t>
  </si>
  <si>
    <t>Czyszczenie strumieniowo-ścierne odkutych prętów stalowych wraz z zabezpieczeniem antykorozyjnym odrdzewionych prętów o śr. do 32 mm materiałami PCC</t>
  </si>
  <si>
    <t xml:space="preserve">Profilowanie skarpy i dna rowu </t>
  </si>
  <si>
    <t xml:space="preserve">Uzupełnienie ubytków w zabrukach na podsypce cementowo - piaskowej (kostka kamienna, kostka betonowa, płyta ażurowa) wraz ze spoinowaniem oraz przygotowaniem podłoża </t>
  </si>
  <si>
    <t>Ułożenie geowłókniny o gramaturze 250 g/m2</t>
  </si>
  <si>
    <t>Betonowanie mieszanką betonową C25/30 - wykonanie nowych elementów lub uzupełnianie dużych ubytków na konstrukcjach inżynierskich wraz z wykonaniem szalunków (np. płyty pomostowe, stopnie, spoczniki)</t>
  </si>
  <si>
    <t>Posianie mieszanki traw 1 kg/50 m2 wraz z uzupełnieniem humusu</t>
  </si>
  <si>
    <t>Wykonanie obrzeży betonowych 8/20 cm na ławie betonowej wraz z zakupem materiału</t>
  </si>
  <si>
    <t>Wykonanie rolki z 1 rzędu kostki kamiennej 18x20cm (materiał Zamawiającego) na podsypce cementowej wraz z dowozem kostki z magazynu ZDiUM</t>
  </si>
  <si>
    <t xml:space="preserve">Ułożenie prefabrykowanych skarpowych betonowych korytek odwodnieniowych  </t>
  </si>
  <si>
    <t>Konserwacja łożysk stalowych poprzez piaskowanie i zabezpieczenie antykorozyjne wraz z oczyszczeniem nisz podłożyskowych</t>
  </si>
  <si>
    <t>Wykonanie nowych antykorozyjnych powłok malarskich na stalowych elementach konstrukcji nośnej obiektów i wyposażenia zestawem farb poliuretanowo-epoksydowych wraz z oczyszczeniem elementów przez piaskowanie do stopnia czystości Sa 2 ½  z uprzednim umyciem ciepłą wodą</t>
  </si>
  <si>
    <t xml:space="preserve">Wykucie bruzd o gr. do 6 cm i gł. do 20 cm oraz wykonanie nowych fug  o gr. do 6 cm i gł. do 20 cm w ścianach z kamienia </t>
  </si>
  <si>
    <t xml:space="preserve">Wykonanie iniekcji wysokociśnieniowej z żywic - rysy na konstrukcji żelbetowej i betonowej  </t>
  </si>
  <si>
    <t>dm3</t>
  </si>
  <si>
    <t xml:space="preserve">Wykonanie i zageszczenie nawierzchni z kruszywa łamanego </t>
  </si>
  <si>
    <t>Ułożenie nawierzchni z asfaltu lanego gr. do 5 cm</t>
  </si>
  <si>
    <t xml:space="preserve">Naprawa dylatacji bitumicznych szer. do 50 cm </t>
  </si>
  <si>
    <t xml:space="preserve">Wymiana dylatacji bitumicznych szer. do 50 cm </t>
  </si>
  <si>
    <t xml:space="preserve">Wbudowanie rury betonowej śr. do 600 mm </t>
  </si>
  <si>
    <t>Wbudowanie rury z tworzywa sztucznego do śr. do 600 mm</t>
  </si>
  <si>
    <t>Wykonanie murów oporowych z kostki kamiennej 18x20cm (materiał Zamawiającego) - naprawa istniejących murów grubości do 60 cm wraz z dowozem kostki z magazynu ZDiUM</t>
  </si>
  <si>
    <t>akcja</t>
  </si>
  <si>
    <t>Montaż nowych elementów okładzin kamiennych polerowanych z obróbką krawędzi na schodach, ścianach i posadzkach przejść podziemnych gr.do 5 cm</t>
  </si>
  <si>
    <t>Wymiana na nowe odwodnienia liniowego o szerokości do 25 cm, z rozebraniem istniejącego i utylizacją materiału z rozbiórki</t>
  </si>
  <si>
    <t>Wymiana uszkodzonych balustrad stalowych (demontaż, zagospodarowanie odpadów, dostawa, kotwienie i montaż nowych elementów)</t>
  </si>
  <si>
    <t>Wymiana uszkodzonych balustrad aluminiowych (demontaż, zagospodarowanie odpadów, dostawa, kotwienie i montaż nowych elementów)</t>
  </si>
  <si>
    <t xml:space="preserve">Montaż elementów z blachy nierdzewnej ryflowanej o grubości do 5 mm </t>
  </si>
  <si>
    <t>Wykucie starych spoin w umocnieniu kamiennym stożków wraz z usunięciem porastającej roślinności z korzeniami, oczyszczenie, uzupełnienie spoin w przeliczeniu na powierzchnię umocnienia stożków</t>
  </si>
  <si>
    <t>Rozbiórka uszkodzonego umocnienia stożków, uzupełnienie materiału sypkiego oraz odtworzenie zabruku kamiennego (materiał z rozbiórki) na podsypce cementowo-piaskowej gr. 10 cm ze spoinowaniem zaprawą cementową</t>
  </si>
  <si>
    <t>Wymiana krawężników kamiennych mostowych 18x20 kotwionych do kap chodnikowych na ławie betonowej wraz z zakupem materiału</t>
  </si>
  <si>
    <t>Wymiana kamiennych okładzin schodów, ścian i nawierzchni przejść podziemnych z granitu o gr.do 5 cm</t>
  </si>
  <si>
    <t>Wymiana na nowe uszkodzonych elementów chodników z płytek betonowych (szare, barwione, lastriko)</t>
  </si>
  <si>
    <t>Cena jedn. netto</t>
  </si>
  <si>
    <t>Rusztowania ramowe kolumnowe do wys. 6,0 m - jednokortne przestawienie</t>
  </si>
  <si>
    <t>Wymiana elementów drewnianych na elementy z materiału kompozytowego bez domieszek drewna (grubości desek do 8 cm) wraz z belkami podwalinowymi. Materiał odporny na przebarwienia UV, gnicie i próchnienie z gwarancją producenta na materiał - 10 lat, elementy montażowe - nierdzewne</t>
  </si>
  <si>
    <t>Pompowanie wody na potrzeby wykonania prac remontowych</t>
  </si>
  <si>
    <t>m</t>
  </si>
  <si>
    <t>czyszczenie przepustów z namułu i innych zanieczyszczeń</t>
  </si>
  <si>
    <t xml:space="preserve">Wymiana nawierzchni z kostki betonowej gr.do 8 cm na podsypce cementowo-piaskowej </t>
  </si>
  <si>
    <t>Wymiana uszkodzonych  elementów przeziernych ekranów dźwiękochłonnych, barier, poręczy i osłon na elementy ze szkła akrylowego</t>
  </si>
  <si>
    <t>Skucie skorodowanego betonu na elementach konstrukcji obiektu o gr.do 5 cm - pod naprawy betonu materiałem PCC</t>
  </si>
  <si>
    <t>Wykonanie nowej izolacji przeciwwilgociowej natryskowej typu MMA</t>
  </si>
  <si>
    <t>Wymiana na nowe rusztów żeliwnych odwodnienia liniowego o szerokości do 25 cm</t>
  </si>
  <si>
    <t>Wymiana na nowe rusztów stalowych odwodnienia liniowego o szerokości do 25 cm</t>
  </si>
  <si>
    <t xml:space="preserve">Rusztowania ramowe kolumnowe do wys. 6,0 m </t>
  </si>
  <si>
    <t xml:space="preserve">Wymiana uszkodzonych paneli ekranów dźwiękochłonnych typu zielona ściana (demontaż uszkodzonych elementów, zagospodarowanie odpadów, dostawa i montaż nowych elementów) </t>
  </si>
  <si>
    <t>Naprawa i wykonanie drobnych elementów stalowych typu okucia, kratki, uszkodzone drobne elementy konstrukcji o ciężaże elementu do 20 kg</t>
  </si>
  <si>
    <t>Naprawa i wykonanie drobnych elementów stalowych typu okucia, kratki, uszkodzone drobne elementy konstrukcji o ciężaże elementu ponad 20 kg</t>
  </si>
  <si>
    <t>lp.</t>
  </si>
  <si>
    <t>Ułożenie nowej warstwy  z asfaltobetonu gr. do 5 cm</t>
  </si>
  <si>
    <t>Remont cząstkowy nawierzchni bitumicznej gr.do 11 cm</t>
  </si>
  <si>
    <t>Ułożenie nowej warstwy j z asfaltobetonu gr. do 5 cm</t>
  </si>
  <si>
    <t xml:space="preserve">Montaż zabezpieczeń (kolców) zapobiegających siadaniu ptaków na konstrukcji obiektów </t>
  </si>
  <si>
    <t>Zabezpieczenie powodziowe - demontaż poręczy na czas zagrożenia powodzią, zabezpieczenie przejścia pod obiektem przed ruchem pieszych i rowerzystów oraz  ponowny montaż poręczy</t>
  </si>
  <si>
    <t xml:space="preserve">szt. </t>
  </si>
  <si>
    <t>Czyszczenie wraz z udrożnieniem sączków na spodzie konstrukcji Mostu Grunwaldzkiego</t>
  </si>
  <si>
    <t>Rozebranie konstrukcji żelbetowych, betonowych, ceglanych i kamiennych</t>
  </si>
  <si>
    <t xml:space="preserve">Wykucie skorodowanego zbrojenia o śr. do 32 mm </t>
  </si>
  <si>
    <t>Ręczna reprofilacja ubytków w konstrukcji żelbetowej materiałami PCC gr. do 5 cm z wykonaniem warstwy sczepnej</t>
  </si>
  <si>
    <t xml:space="preserve">Szpachlowanie powierzchni betonowych </t>
  </si>
  <si>
    <t>Naprawa skorodowanych lub uszkodzonych elementów barier antyporażeniowych wraz z uwzględnieniem uzupełnienia braków oraz demontażu i ponownego montażu osłon</t>
  </si>
  <si>
    <t>Frezowanie nawierzchni bitumicznej na głębokość do 11 cm</t>
  </si>
  <si>
    <t>wykonanie uciągleń nawierzchni w technologii dylatacji bitumicznej  na styku nawierzchni bitumicznej z dylatacją szer. do 10 cm</t>
  </si>
  <si>
    <t>Wykonanie i zagęszczenie zasypki przepustu oraz skarp</t>
  </si>
  <si>
    <t>Usunięcie pni drzew zalegających pod mostami oraz na umocnieniach stożków</t>
  </si>
  <si>
    <t>Oczyszczenie, nacięcie  i uszczelnienie rys w nawierzchni bitumicznej jezdni i chodników oraz w miejscu styku krawężnika z nawierzchnią chodników i jezdni - materiałem bitumicznym na gorąco</t>
  </si>
  <si>
    <t>Wykonanie dylatacji pozornych oraz uszczelnienie styku krawężnika z nawierzchnią chodników - materiałem trwaleplastycznym na zimno</t>
  </si>
  <si>
    <t>Naprawa kolektora odwodnieniowego z rur o średnicy do 110 mm</t>
  </si>
  <si>
    <t>Wymiana uszkodzonych elementów drewnianych, desek pomostowych i elementów balustrad wraz z uprzednim zaimpregnowaniem</t>
  </si>
  <si>
    <t>Konserwacja łożysk stalowych poprzez dokładne oczyszczenie i zabezpieczenie antykorozyjne smarem wraz z oczyszczeniem nisz podłożyskowych</t>
  </si>
  <si>
    <t>Naprawa i wykonanie drobnych elementów stalowych typu okucia, kratki, uszkodzone drobne elementy konstrukcji o ciężarze elementu do 20 kg</t>
  </si>
  <si>
    <t>Naprawa i wykonanie drobnych elementów stalowych typu okucia, kratki, uszkodzone drobne elementy konstrukcji o ciężarze elementu ponad 20 kg</t>
  </si>
  <si>
    <t>Wymiana płyt HPL wraz ze stelażem w tunelach samochodowych w ciągu ul. Oławskiej - płyty materiał inwestora</t>
  </si>
  <si>
    <t>Zakup płyt HPL do wbudowania w w tunelach samochodowych w ciągu ul. Oławskiej</t>
  </si>
  <si>
    <t>zabezpieczenie 1 obiektu</t>
  </si>
  <si>
    <t>Naprawa kolektora odwodnieniowego z rur o średnicy od 160 do 315 mm</t>
  </si>
  <si>
    <t xml:space="preserve">wykonanie schodów skarpowych z elementów prefabrykowanych o szer. do 1m </t>
  </si>
  <si>
    <r>
      <t xml:space="preserve">Remonty bieżące i awaryjne na obiektach inżynierskich miasta Wrocławia - </t>
    </r>
    <r>
      <rPr>
        <b/>
        <sz val="10"/>
        <rFont val="Arial"/>
        <family val="2"/>
        <charset val="238"/>
      </rPr>
      <t xml:space="preserve">zadanie nr 1 Rejon A </t>
    </r>
    <r>
      <rPr>
        <sz val="10"/>
        <rFont val="Arial"/>
        <family val="2"/>
        <charset val="238"/>
      </rPr>
      <t xml:space="preserve"> na rok 2022</t>
    </r>
  </si>
  <si>
    <r>
      <t xml:space="preserve">Remonty bieżące i awaryjne na obiektach inżynierskich miasta Wrocławia - </t>
    </r>
    <r>
      <rPr>
        <b/>
        <sz val="10"/>
        <rFont val="Arial"/>
        <family val="2"/>
        <charset val="238"/>
      </rPr>
      <t xml:space="preserve">zadanie nr 2 Rejon B </t>
    </r>
    <r>
      <rPr>
        <sz val="10"/>
        <rFont val="Arial"/>
        <family val="2"/>
        <charset val="238"/>
      </rPr>
      <t xml:space="preserve">  na rok 2022</t>
    </r>
  </si>
  <si>
    <t>Cena ofertowa netto (suma poz. 1 ÷ 82 )</t>
  </si>
  <si>
    <t>Cena ofertowa netto (suma poz. 83 ÷ 84)</t>
  </si>
  <si>
    <t>Podatek VAT (od poz. 85)</t>
  </si>
  <si>
    <t>Cena ofertowa brutto (suma poz. 85 ÷ 86)</t>
  </si>
  <si>
    <t>Cena ofertowa netto (suma poz. 1 ÷ 78)</t>
  </si>
  <si>
    <t>Cena ofertowa netto (suma poz. 79 ÷ 80)</t>
  </si>
  <si>
    <t>Podatek VAT (od poz. 81)</t>
  </si>
  <si>
    <t>Cena ofertowa brutto (suma poz. 81 ÷ 82)</t>
  </si>
  <si>
    <t>Roboty budowlane nieprzewidzaiane w kosztorysie ofertowym</t>
  </si>
  <si>
    <r>
      <t xml:space="preserve">Kosztorys ofertowy dla zadania </t>
    </r>
    <r>
      <rPr>
        <b/>
        <sz val="10"/>
        <rFont val="Arial"/>
        <family val="2"/>
        <charset val="238"/>
      </rPr>
      <t>podstawowego</t>
    </r>
    <r>
      <rPr>
        <sz val="10"/>
        <rFont val="Arial"/>
        <family val="2"/>
        <charset val="238"/>
      </rPr>
      <t>:</t>
    </r>
  </si>
  <si>
    <r>
      <t xml:space="preserve">Kosztorys ofertowy dla zadania </t>
    </r>
    <r>
      <rPr>
        <b/>
        <sz val="10"/>
        <rFont val="Arial"/>
        <family val="2"/>
        <charset val="238"/>
      </rPr>
      <t>podstawowego</t>
    </r>
  </si>
  <si>
    <r>
      <t xml:space="preserve">Kosztorys ofertowy dla </t>
    </r>
    <r>
      <rPr>
        <b/>
        <sz val="10"/>
        <rFont val="Arial"/>
        <family val="2"/>
        <charset val="238"/>
      </rPr>
      <t>wariantu opcj</t>
    </r>
    <r>
      <rPr>
        <sz val="10"/>
        <rFont val="Arial"/>
        <family val="2"/>
        <charset val="238"/>
      </rPr>
      <t>i :</t>
    </r>
  </si>
  <si>
    <r>
      <t xml:space="preserve">Kosztorys ofertowy dla </t>
    </r>
    <r>
      <rPr>
        <b/>
        <sz val="10"/>
        <rFont val="Arial"/>
        <family val="2"/>
        <charset val="238"/>
      </rPr>
      <t>wariantu opcji</t>
    </r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</si>
</sst>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&quot;zł&quot;"/>
  </numFmts>
  <fonts count="4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0" applyNumberFormat="1" applyFont="1"/>
    <xf numFmtId="0" fontId="2" fillId="0" borderId="2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/>
    </xf>
    <xf numFmtId="43" fontId="2" fillId="0" borderId="1" xfId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43" fontId="1" fillId="2" borderId="1" xfId="1" applyFont="1" applyFill="1" applyBorder="1" applyAlignment="1">
      <alignment vertical="top"/>
    </xf>
    <xf numFmtId="2" fontId="2" fillId="0" borderId="1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top"/>
    </xf>
    <xf numFmtId="2" fontId="2" fillId="0" borderId="0" xfId="0" applyNumberFormat="1" applyFont="1"/>
    <xf numFmtId="0" fontId="2" fillId="0" borderId="0" xfId="0" applyFont="1" applyFill="1"/>
    <xf numFmtId="2" fontId="0" fillId="0" borderId="0" xfId="0" applyNumberFormat="1"/>
    <xf numFmtId="0" fontId="2" fillId="0" borderId="1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vertical="center"/>
    </xf>
    <xf numFmtId="43" fontId="2" fillId="0" borderId="1" xfId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4"/>
  <sheetViews>
    <sheetView view="pageBreakPreview" zoomScale="110" zoomScaleNormal="100" zoomScaleSheetLayoutView="110" workbookViewId="0">
      <selection activeCell="E5" sqref="E5:E86"/>
    </sheetView>
  </sheetViews>
  <sheetFormatPr defaultRowHeight="12.75"/>
  <cols>
    <col min="1" max="1" width="6.140625" style="3" customWidth="1"/>
    <col min="2" max="2" width="68.85546875" style="3" customWidth="1"/>
    <col min="3" max="3" width="8.28515625" style="3" customWidth="1"/>
    <col min="4" max="4" width="8.42578125" style="3" customWidth="1"/>
    <col min="5" max="5" width="11.28515625" style="17" customWidth="1"/>
    <col min="6" max="6" width="15" style="3" customWidth="1"/>
    <col min="7" max="16384" width="9.140625" style="3"/>
  </cols>
  <sheetData>
    <row r="1" spans="1:10">
      <c r="A1" s="23" t="s">
        <v>115</v>
      </c>
      <c r="B1" s="23"/>
      <c r="C1" s="23"/>
      <c r="D1" s="23"/>
      <c r="E1" s="23"/>
      <c r="F1" s="23"/>
    </row>
    <row r="2" spans="1:10">
      <c r="A2" s="27" t="s">
        <v>104</v>
      </c>
      <c r="B2" s="27"/>
      <c r="C2" s="27"/>
      <c r="D2" s="27"/>
      <c r="E2" s="27"/>
      <c r="F2" s="27"/>
    </row>
    <row r="3" spans="1:10">
      <c r="A3" s="4"/>
      <c r="B3" s="5"/>
      <c r="C3" s="6"/>
    </row>
    <row r="4" spans="1:10" ht="25.5">
      <c r="A4" s="11" t="s">
        <v>75</v>
      </c>
      <c r="B4" s="12" t="s">
        <v>0</v>
      </c>
      <c r="C4" s="11" t="s">
        <v>1</v>
      </c>
      <c r="D4" s="11" t="s">
        <v>5</v>
      </c>
      <c r="E4" s="12" t="s">
        <v>59</v>
      </c>
      <c r="F4" s="12" t="s">
        <v>2</v>
      </c>
    </row>
    <row r="5" spans="1:10" ht="38.25">
      <c r="A5" s="9">
        <v>1</v>
      </c>
      <c r="B5" s="1" t="s">
        <v>54</v>
      </c>
      <c r="C5" s="2" t="s">
        <v>8</v>
      </c>
      <c r="D5" s="14">
        <v>404</v>
      </c>
      <c r="E5" s="10"/>
      <c r="F5" s="10">
        <f>ROUND(D5*E5,2)</f>
        <v>0</v>
      </c>
      <c r="J5" s="16"/>
    </row>
    <row r="6" spans="1:10" ht="38.25">
      <c r="A6" s="9">
        <v>2</v>
      </c>
      <c r="B6" s="1" t="s">
        <v>55</v>
      </c>
      <c r="C6" s="2" t="s">
        <v>8</v>
      </c>
      <c r="D6" s="14">
        <v>95</v>
      </c>
      <c r="E6" s="10"/>
      <c r="F6" s="10">
        <f t="shared" ref="F6:F69" si="0">ROUND(D6*E6,2)</f>
        <v>0</v>
      </c>
      <c r="J6" s="16"/>
    </row>
    <row r="7" spans="1:10" ht="38.25">
      <c r="A7" s="9">
        <v>3</v>
      </c>
      <c r="B7" s="1" t="s">
        <v>29</v>
      </c>
      <c r="C7" s="2" t="s">
        <v>8</v>
      </c>
      <c r="D7" s="14">
        <v>127</v>
      </c>
      <c r="E7" s="10"/>
      <c r="F7" s="10">
        <f t="shared" si="0"/>
        <v>0</v>
      </c>
      <c r="J7" s="16"/>
    </row>
    <row r="8" spans="1:10">
      <c r="A8" s="9">
        <v>4</v>
      </c>
      <c r="B8" s="1" t="s">
        <v>30</v>
      </c>
      <c r="C8" s="2" t="s">
        <v>8</v>
      </c>
      <c r="D8" s="14">
        <v>8.82</v>
      </c>
      <c r="E8" s="10"/>
      <c r="F8" s="10">
        <f t="shared" si="0"/>
        <v>0</v>
      </c>
      <c r="J8" s="16"/>
    </row>
    <row r="9" spans="1:10" ht="25.5">
      <c r="A9" s="9">
        <v>5</v>
      </c>
      <c r="B9" s="1" t="s">
        <v>12</v>
      </c>
      <c r="C9" s="2" t="s">
        <v>3</v>
      </c>
      <c r="D9" s="14">
        <v>6</v>
      </c>
      <c r="E9" s="10"/>
      <c r="F9" s="10">
        <f t="shared" si="0"/>
        <v>0</v>
      </c>
      <c r="J9" s="16"/>
    </row>
    <row r="10" spans="1:10" ht="25.5">
      <c r="A10" s="9">
        <v>6</v>
      </c>
      <c r="B10" s="1" t="s">
        <v>33</v>
      </c>
      <c r="C10" s="2" t="s">
        <v>3</v>
      </c>
      <c r="D10" s="14">
        <v>63</v>
      </c>
      <c r="E10" s="10"/>
      <c r="F10" s="10">
        <f t="shared" si="0"/>
        <v>0</v>
      </c>
      <c r="J10" s="16"/>
    </row>
    <row r="11" spans="1:10" ht="25.5">
      <c r="A11" s="9">
        <v>7</v>
      </c>
      <c r="B11" s="1" t="s">
        <v>56</v>
      </c>
      <c r="C11" s="2" t="s">
        <v>3</v>
      </c>
      <c r="D11" s="14">
        <v>23</v>
      </c>
      <c r="E11" s="10"/>
      <c r="F11" s="10">
        <f t="shared" si="0"/>
        <v>0</v>
      </c>
      <c r="J11" s="16"/>
    </row>
    <row r="12" spans="1:10" ht="25.5">
      <c r="A12" s="9">
        <v>8</v>
      </c>
      <c r="B12" s="1" t="s">
        <v>65</v>
      </c>
      <c r="C12" s="2" t="s">
        <v>8</v>
      </c>
      <c r="D12" s="14">
        <v>384</v>
      </c>
      <c r="E12" s="10"/>
      <c r="F12" s="10">
        <f t="shared" si="0"/>
        <v>0</v>
      </c>
      <c r="J12" s="16"/>
    </row>
    <row r="13" spans="1:10" ht="51">
      <c r="A13" s="9">
        <v>9</v>
      </c>
      <c r="B13" s="1" t="s">
        <v>37</v>
      </c>
      <c r="C13" s="2" t="s">
        <v>8</v>
      </c>
      <c r="D13" s="14">
        <v>500</v>
      </c>
      <c r="E13" s="10"/>
      <c r="F13" s="10">
        <f t="shared" si="0"/>
        <v>0</v>
      </c>
      <c r="J13" s="16"/>
    </row>
    <row r="14" spans="1:10" ht="25.5">
      <c r="A14" s="9">
        <v>10</v>
      </c>
      <c r="B14" s="1" t="s">
        <v>67</v>
      </c>
      <c r="C14" s="2" t="s">
        <v>8</v>
      </c>
      <c r="D14" s="14">
        <v>317</v>
      </c>
      <c r="E14" s="10"/>
      <c r="F14" s="10">
        <f t="shared" si="0"/>
        <v>0</v>
      </c>
      <c r="J14" s="16"/>
    </row>
    <row r="15" spans="1:10">
      <c r="A15" s="9">
        <v>11</v>
      </c>
      <c r="B15" s="1" t="s">
        <v>83</v>
      </c>
      <c r="C15" s="2" t="s">
        <v>9</v>
      </c>
      <c r="D15" s="14">
        <v>6</v>
      </c>
      <c r="E15" s="10"/>
      <c r="F15" s="10">
        <f t="shared" si="0"/>
        <v>0</v>
      </c>
      <c r="J15" s="16"/>
    </row>
    <row r="16" spans="1:10" ht="25.5">
      <c r="A16" s="9">
        <v>12</v>
      </c>
      <c r="B16" s="1" t="s">
        <v>13</v>
      </c>
      <c r="C16" s="2" t="s">
        <v>6</v>
      </c>
      <c r="D16" s="14">
        <v>158</v>
      </c>
      <c r="E16" s="10"/>
      <c r="F16" s="10">
        <f t="shared" si="0"/>
        <v>0</v>
      </c>
      <c r="J16" s="16"/>
    </row>
    <row r="17" spans="1:10" ht="25.5">
      <c r="A17" s="9">
        <v>13</v>
      </c>
      <c r="B17" s="1" t="s">
        <v>38</v>
      </c>
      <c r="C17" s="2" t="s">
        <v>3</v>
      </c>
      <c r="D17" s="14">
        <v>79</v>
      </c>
      <c r="E17" s="10"/>
      <c r="F17" s="10">
        <f t="shared" si="0"/>
        <v>0</v>
      </c>
      <c r="J17" s="16"/>
    </row>
    <row r="18" spans="1:10">
      <c r="A18" s="9">
        <v>14</v>
      </c>
      <c r="B18" s="1" t="s">
        <v>84</v>
      </c>
      <c r="C18" s="2" t="s">
        <v>3</v>
      </c>
      <c r="D18" s="14">
        <v>127</v>
      </c>
      <c r="E18" s="10"/>
      <c r="F18" s="10">
        <f t="shared" si="0"/>
        <v>0</v>
      </c>
      <c r="J18" s="16"/>
    </row>
    <row r="19" spans="1:10" ht="38.25">
      <c r="A19" s="9">
        <v>15</v>
      </c>
      <c r="B19" s="1" t="s">
        <v>27</v>
      </c>
      <c r="C19" s="2" t="s">
        <v>3</v>
      </c>
      <c r="D19" s="14">
        <v>127</v>
      </c>
      <c r="E19" s="10"/>
      <c r="F19" s="10">
        <f t="shared" si="0"/>
        <v>0</v>
      </c>
      <c r="J19" s="16"/>
    </row>
    <row r="20" spans="1:10" ht="25.5">
      <c r="A20" s="9">
        <v>16</v>
      </c>
      <c r="B20" s="1" t="s">
        <v>85</v>
      </c>
      <c r="C20" s="2" t="s">
        <v>8</v>
      </c>
      <c r="D20" s="14">
        <v>500</v>
      </c>
      <c r="E20" s="10"/>
      <c r="F20" s="10">
        <f t="shared" si="0"/>
        <v>0</v>
      </c>
      <c r="J20" s="16"/>
    </row>
    <row r="21" spans="1:10">
      <c r="A21" s="9">
        <v>17</v>
      </c>
      <c r="B21" s="1" t="s">
        <v>86</v>
      </c>
      <c r="C21" s="2" t="s">
        <v>8</v>
      </c>
      <c r="D21" s="14">
        <v>321</v>
      </c>
      <c r="E21" s="10"/>
      <c r="F21" s="10">
        <f t="shared" si="0"/>
        <v>0</v>
      </c>
      <c r="J21" s="16"/>
    </row>
    <row r="22" spans="1:10" ht="25.5">
      <c r="A22" s="9">
        <v>18</v>
      </c>
      <c r="B22" s="1" t="s">
        <v>39</v>
      </c>
      <c r="C22" s="2" t="s">
        <v>40</v>
      </c>
      <c r="D22" s="14">
        <v>63</v>
      </c>
      <c r="E22" s="10"/>
      <c r="F22" s="10">
        <f t="shared" si="0"/>
        <v>0</v>
      </c>
      <c r="J22" s="16"/>
    </row>
    <row r="23" spans="1:10">
      <c r="A23" s="9">
        <v>19</v>
      </c>
      <c r="B23" s="1" t="s">
        <v>14</v>
      </c>
      <c r="C23" s="2" t="s">
        <v>8</v>
      </c>
      <c r="D23" s="14">
        <v>600</v>
      </c>
      <c r="E23" s="10"/>
      <c r="F23" s="10">
        <f t="shared" si="0"/>
        <v>0</v>
      </c>
      <c r="J23" s="16"/>
    </row>
    <row r="24" spans="1:10">
      <c r="A24" s="9">
        <v>20</v>
      </c>
      <c r="B24" s="1" t="s">
        <v>15</v>
      </c>
      <c r="C24" s="2" t="s">
        <v>4</v>
      </c>
      <c r="D24" s="14">
        <v>321</v>
      </c>
      <c r="E24" s="10"/>
      <c r="F24" s="10">
        <f t="shared" si="0"/>
        <v>0</v>
      </c>
      <c r="J24" s="16"/>
    </row>
    <row r="25" spans="1:10">
      <c r="A25" s="9">
        <v>21</v>
      </c>
      <c r="B25" s="1" t="s">
        <v>16</v>
      </c>
      <c r="C25" s="2" t="s">
        <v>9</v>
      </c>
      <c r="D25" s="14">
        <v>8</v>
      </c>
      <c r="E25" s="10"/>
      <c r="F25" s="10">
        <f t="shared" si="0"/>
        <v>0</v>
      </c>
      <c r="J25" s="16"/>
    </row>
    <row r="26" spans="1:10" ht="38.25">
      <c r="A26" s="9">
        <v>22</v>
      </c>
      <c r="B26" s="1" t="s">
        <v>31</v>
      </c>
      <c r="C26" s="2" t="s">
        <v>9</v>
      </c>
      <c r="D26" s="14">
        <v>12</v>
      </c>
      <c r="E26" s="10"/>
      <c r="F26" s="10">
        <f t="shared" si="0"/>
        <v>0</v>
      </c>
      <c r="J26" s="16"/>
    </row>
    <row r="27" spans="1:10">
      <c r="A27" s="9">
        <v>23</v>
      </c>
      <c r="B27" s="1" t="s">
        <v>17</v>
      </c>
      <c r="C27" s="2" t="s">
        <v>8</v>
      </c>
      <c r="D27" s="14">
        <v>63</v>
      </c>
      <c r="E27" s="10"/>
      <c r="F27" s="10">
        <f t="shared" si="0"/>
        <v>0</v>
      </c>
      <c r="J27" s="16"/>
    </row>
    <row r="28" spans="1:10">
      <c r="A28" s="9">
        <v>24</v>
      </c>
      <c r="B28" s="1" t="s">
        <v>18</v>
      </c>
      <c r="C28" s="2" t="s">
        <v>8</v>
      </c>
      <c r="D28" s="14">
        <v>63</v>
      </c>
      <c r="E28" s="10"/>
      <c r="F28" s="10">
        <f t="shared" si="0"/>
        <v>0</v>
      </c>
      <c r="J28" s="16"/>
    </row>
    <row r="29" spans="1:10">
      <c r="A29" s="9">
        <v>25</v>
      </c>
      <c r="B29" s="1" t="s">
        <v>68</v>
      </c>
      <c r="C29" s="2" t="s">
        <v>8</v>
      </c>
      <c r="D29" s="14">
        <v>300</v>
      </c>
      <c r="E29" s="10"/>
      <c r="F29" s="10">
        <f t="shared" si="0"/>
        <v>0</v>
      </c>
      <c r="J29" s="16"/>
    </row>
    <row r="30" spans="1:10" ht="25.5">
      <c r="A30" s="9">
        <v>26</v>
      </c>
      <c r="B30" s="1" t="s">
        <v>19</v>
      </c>
      <c r="C30" s="2" t="s">
        <v>8</v>
      </c>
      <c r="D30" s="14">
        <v>25</v>
      </c>
      <c r="E30" s="10"/>
      <c r="F30" s="10">
        <f t="shared" si="0"/>
        <v>0</v>
      </c>
      <c r="J30" s="16"/>
    </row>
    <row r="31" spans="1:10" ht="38.25">
      <c r="A31" s="9">
        <v>27</v>
      </c>
      <c r="B31" s="1" t="s">
        <v>87</v>
      </c>
      <c r="C31" s="2" t="s">
        <v>4</v>
      </c>
      <c r="D31" s="14">
        <v>96</v>
      </c>
      <c r="E31" s="10"/>
      <c r="F31" s="10">
        <f t="shared" si="0"/>
        <v>0</v>
      </c>
      <c r="J31" s="16"/>
    </row>
    <row r="32" spans="1:10">
      <c r="A32" s="9">
        <v>28</v>
      </c>
      <c r="B32" s="1" t="s">
        <v>41</v>
      </c>
      <c r="C32" s="2" t="s">
        <v>9</v>
      </c>
      <c r="D32" s="14">
        <v>31</v>
      </c>
      <c r="E32" s="10"/>
      <c r="F32" s="10">
        <f t="shared" si="0"/>
        <v>0</v>
      </c>
      <c r="J32" s="16"/>
    </row>
    <row r="33" spans="1:10">
      <c r="A33" s="9">
        <v>29</v>
      </c>
      <c r="B33" s="1" t="s">
        <v>88</v>
      </c>
      <c r="C33" s="2" t="s">
        <v>8</v>
      </c>
      <c r="D33" s="14">
        <v>192</v>
      </c>
      <c r="E33" s="10"/>
      <c r="F33" s="10">
        <f t="shared" si="0"/>
        <v>0</v>
      </c>
      <c r="J33" s="16"/>
    </row>
    <row r="34" spans="1:10">
      <c r="A34" s="9">
        <v>30</v>
      </c>
      <c r="B34" s="1" t="s">
        <v>77</v>
      </c>
      <c r="C34" s="2" t="s">
        <v>8</v>
      </c>
      <c r="D34" s="14">
        <v>635</v>
      </c>
      <c r="E34" s="10"/>
      <c r="F34" s="10">
        <f t="shared" si="0"/>
        <v>0</v>
      </c>
      <c r="J34" s="16"/>
    </row>
    <row r="35" spans="1:10" ht="27.75" customHeight="1">
      <c r="A35" s="9">
        <v>31</v>
      </c>
      <c r="B35" s="1" t="s">
        <v>92</v>
      </c>
      <c r="C35" s="2" t="s">
        <v>3</v>
      </c>
      <c r="D35" s="14">
        <v>514</v>
      </c>
      <c r="E35" s="10"/>
      <c r="F35" s="10">
        <f t="shared" si="0"/>
        <v>0</v>
      </c>
      <c r="J35" s="16"/>
    </row>
    <row r="36" spans="1:10" ht="25.5">
      <c r="A36" s="9">
        <v>32</v>
      </c>
      <c r="B36" s="1" t="s">
        <v>93</v>
      </c>
      <c r="C36" s="2" t="s">
        <v>3</v>
      </c>
      <c r="D36" s="14">
        <v>508</v>
      </c>
      <c r="E36" s="10"/>
      <c r="F36" s="10">
        <f t="shared" ref="F36" si="1">ROUND(D36*E36,2)</f>
        <v>0</v>
      </c>
      <c r="J36" s="16"/>
    </row>
    <row r="37" spans="1:10">
      <c r="A37" s="9">
        <v>33</v>
      </c>
      <c r="B37" s="1" t="s">
        <v>42</v>
      </c>
      <c r="C37" s="2" t="s">
        <v>8</v>
      </c>
      <c r="D37" s="14">
        <v>192</v>
      </c>
      <c r="E37" s="10"/>
      <c r="F37" s="10">
        <f t="shared" si="0"/>
        <v>0</v>
      </c>
      <c r="J37" s="16"/>
    </row>
    <row r="38" spans="1:10">
      <c r="A38" s="9">
        <v>34</v>
      </c>
      <c r="B38" s="1" t="s">
        <v>76</v>
      </c>
      <c r="C38" s="2" t="s">
        <v>8</v>
      </c>
      <c r="D38" s="14">
        <v>192</v>
      </c>
      <c r="E38" s="10"/>
      <c r="F38" s="10">
        <f t="shared" si="0"/>
        <v>0</v>
      </c>
      <c r="J38" s="16"/>
    </row>
    <row r="39" spans="1:10">
      <c r="A39" s="9">
        <v>35</v>
      </c>
      <c r="B39" s="1" t="s">
        <v>43</v>
      </c>
      <c r="C39" s="2" t="s">
        <v>3</v>
      </c>
      <c r="D39" s="14">
        <v>31</v>
      </c>
      <c r="E39" s="10"/>
      <c r="F39" s="10">
        <f t="shared" si="0"/>
        <v>0</v>
      </c>
      <c r="J39" s="16"/>
    </row>
    <row r="40" spans="1:10">
      <c r="A40" s="9">
        <v>36</v>
      </c>
      <c r="B40" s="1" t="s">
        <v>44</v>
      </c>
      <c r="C40" s="2" t="s">
        <v>3</v>
      </c>
      <c r="D40" s="14">
        <v>31</v>
      </c>
      <c r="E40" s="10"/>
      <c r="F40" s="10">
        <f t="shared" si="0"/>
        <v>0</v>
      </c>
      <c r="J40" s="16"/>
    </row>
    <row r="41" spans="1:10">
      <c r="A41" s="9">
        <v>37</v>
      </c>
      <c r="B41" s="1" t="s">
        <v>20</v>
      </c>
      <c r="C41" s="2" t="s">
        <v>8</v>
      </c>
      <c r="D41" s="14">
        <v>321</v>
      </c>
      <c r="E41" s="10"/>
      <c r="F41" s="10">
        <f t="shared" si="0"/>
        <v>0</v>
      </c>
      <c r="J41" s="16"/>
    </row>
    <row r="42" spans="1:10" ht="38.25">
      <c r="A42" s="9">
        <v>38</v>
      </c>
      <c r="B42" s="1" t="s">
        <v>26</v>
      </c>
      <c r="C42" s="2" t="s">
        <v>8</v>
      </c>
      <c r="D42" s="14">
        <v>400</v>
      </c>
      <c r="E42" s="10"/>
      <c r="F42" s="10">
        <f t="shared" si="0"/>
        <v>0</v>
      </c>
      <c r="J42" s="16"/>
    </row>
    <row r="43" spans="1:10">
      <c r="A43" s="9">
        <v>39</v>
      </c>
      <c r="B43" s="1" t="s">
        <v>53</v>
      </c>
      <c r="C43" s="2" t="s">
        <v>8</v>
      </c>
      <c r="D43" s="14">
        <v>31</v>
      </c>
      <c r="E43" s="10"/>
      <c r="F43" s="10">
        <f t="shared" si="0"/>
        <v>0</v>
      </c>
      <c r="J43" s="16"/>
    </row>
    <row r="44" spans="1:10" ht="25.5">
      <c r="A44" s="9">
        <v>40</v>
      </c>
      <c r="B44" s="1" t="s">
        <v>21</v>
      </c>
      <c r="C44" s="2" t="s">
        <v>9</v>
      </c>
      <c r="D44" s="14">
        <v>31</v>
      </c>
      <c r="E44" s="10"/>
      <c r="F44" s="10">
        <f t="shared" si="0"/>
        <v>0</v>
      </c>
      <c r="J44" s="16"/>
    </row>
    <row r="45" spans="1:10" ht="25.5">
      <c r="A45" s="9">
        <v>41</v>
      </c>
      <c r="B45" s="1" t="s">
        <v>24</v>
      </c>
      <c r="C45" s="2" t="s">
        <v>3</v>
      </c>
      <c r="D45" s="14">
        <v>9</v>
      </c>
      <c r="E45" s="10"/>
      <c r="F45" s="10">
        <f t="shared" si="0"/>
        <v>0</v>
      </c>
      <c r="J45" s="16"/>
    </row>
    <row r="46" spans="1:10">
      <c r="A46" s="9">
        <v>42</v>
      </c>
      <c r="B46" s="1" t="s">
        <v>28</v>
      </c>
      <c r="C46" s="2" t="s">
        <v>8</v>
      </c>
      <c r="D46" s="14">
        <v>31</v>
      </c>
      <c r="E46" s="10"/>
      <c r="F46" s="10">
        <f t="shared" si="0"/>
        <v>0</v>
      </c>
      <c r="J46" s="16"/>
    </row>
    <row r="47" spans="1:10">
      <c r="A47" s="9">
        <v>43</v>
      </c>
      <c r="B47" s="1" t="s">
        <v>45</v>
      </c>
      <c r="C47" s="2" t="s">
        <v>3</v>
      </c>
      <c r="D47" s="14">
        <v>8</v>
      </c>
      <c r="E47" s="10"/>
      <c r="F47" s="10">
        <f t="shared" si="0"/>
        <v>0</v>
      </c>
      <c r="J47" s="16"/>
    </row>
    <row r="48" spans="1:10">
      <c r="A48" s="9">
        <v>44</v>
      </c>
      <c r="B48" s="1" t="s">
        <v>46</v>
      </c>
      <c r="C48" s="2" t="s">
        <v>3</v>
      </c>
      <c r="D48" s="14">
        <v>8</v>
      </c>
      <c r="E48" s="10"/>
      <c r="F48" s="10">
        <f t="shared" si="0"/>
        <v>0</v>
      </c>
      <c r="J48" s="16"/>
    </row>
    <row r="49" spans="1:10">
      <c r="A49" s="9">
        <v>45</v>
      </c>
      <c r="B49" s="1" t="s">
        <v>90</v>
      </c>
      <c r="C49" s="2" t="s">
        <v>9</v>
      </c>
      <c r="D49" s="14">
        <v>15</v>
      </c>
      <c r="E49" s="10"/>
      <c r="F49" s="10">
        <f t="shared" si="0"/>
        <v>0</v>
      </c>
      <c r="J49" s="16"/>
    </row>
    <row r="50" spans="1:10">
      <c r="A50" s="9">
        <v>46</v>
      </c>
      <c r="B50" s="1" t="s">
        <v>32</v>
      </c>
      <c r="C50" s="2" t="s">
        <v>8</v>
      </c>
      <c r="D50" s="14">
        <v>31</v>
      </c>
      <c r="E50" s="10"/>
      <c r="F50" s="10">
        <f t="shared" si="0"/>
        <v>0</v>
      </c>
      <c r="J50" s="16"/>
    </row>
    <row r="51" spans="1:10" ht="38.25">
      <c r="A51" s="9">
        <v>47</v>
      </c>
      <c r="B51" s="1" t="s">
        <v>47</v>
      </c>
      <c r="C51" s="2" t="s">
        <v>9</v>
      </c>
      <c r="D51" s="14">
        <v>6</v>
      </c>
      <c r="E51" s="10"/>
      <c r="F51" s="10">
        <f t="shared" si="0"/>
        <v>0</v>
      </c>
      <c r="J51" s="16"/>
    </row>
    <row r="52" spans="1:10" ht="25.5">
      <c r="A52" s="9">
        <v>48</v>
      </c>
      <c r="B52" s="1" t="s">
        <v>34</v>
      </c>
      <c r="C52" s="2" t="s">
        <v>3</v>
      </c>
      <c r="D52" s="14">
        <v>6</v>
      </c>
      <c r="E52" s="10"/>
      <c r="F52" s="10">
        <f t="shared" si="0"/>
        <v>0</v>
      </c>
      <c r="J52" s="16"/>
    </row>
    <row r="53" spans="1:10">
      <c r="A53" s="9">
        <v>49</v>
      </c>
      <c r="B53" s="1" t="s">
        <v>91</v>
      </c>
      <c r="C53" s="2" t="s">
        <v>48</v>
      </c>
      <c r="D53" s="14">
        <v>2</v>
      </c>
      <c r="E53" s="10"/>
      <c r="F53" s="10">
        <f t="shared" si="0"/>
        <v>0</v>
      </c>
      <c r="J53" s="16"/>
    </row>
    <row r="54" spans="1:10" ht="25.5">
      <c r="A54" s="9">
        <v>50</v>
      </c>
      <c r="B54" s="1" t="s">
        <v>57</v>
      </c>
      <c r="C54" s="2" t="s">
        <v>8</v>
      </c>
      <c r="D54" s="14">
        <v>18</v>
      </c>
      <c r="E54" s="10"/>
      <c r="F54" s="10">
        <f t="shared" si="0"/>
        <v>0</v>
      </c>
      <c r="J54" s="16"/>
    </row>
    <row r="55" spans="1:10" ht="25.5">
      <c r="A55" s="9">
        <v>51</v>
      </c>
      <c r="B55" s="1" t="s">
        <v>49</v>
      </c>
      <c r="C55" s="2" t="s">
        <v>8</v>
      </c>
      <c r="D55" s="14">
        <v>12</v>
      </c>
      <c r="E55" s="10"/>
      <c r="F55" s="10">
        <f t="shared" si="0"/>
        <v>0</v>
      </c>
      <c r="J55" s="16"/>
    </row>
    <row r="56" spans="1:10" ht="25.5">
      <c r="A56" s="9">
        <v>52</v>
      </c>
      <c r="B56" s="1" t="s">
        <v>25</v>
      </c>
      <c r="C56" s="2" t="s">
        <v>8</v>
      </c>
      <c r="D56" s="14">
        <v>12</v>
      </c>
      <c r="E56" s="10"/>
      <c r="F56" s="10">
        <f t="shared" si="0"/>
        <v>0</v>
      </c>
      <c r="J56" s="16"/>
    </row>
    <row r="57" spans="1:10" ht="25.5">
      <c r="A57" s="9">
        <v>53</v>
      </c>
      <c r="B57" s="1" t="s">
        <v>22</v>
      </c>
      <c r="C57" s="2" t="s">
        <v>8</v>
      </c>
      <c r="D57" s="14">
        <v>127</v>
      </c>
      <c r="E57" s="10"/>
      <c r="F57" s="10">
        <f t="shared" si="0"/>
        <v>0</v>
      </c>
      <c r="J57" s="16"/>
    </row>
    <row r="58" spans="1:10" ht="25.5">
      <c r="A58" s="9">
        <v>54</v>
      </c>
      <c r="B58" s="1" t="s">
        <v>58</v>
      </c>
      <c r="C58" s="2" t="s">
        <v>8</v>
      </c>
      <c r="D58" s="14">
        <v>127</v>
      </c>
      <c r="E58" s="10"/>
      <c r="F58" s="10">
        <f t="shared" si="0"/>
        <v>0</v>
      </c>
      <c r="J58" s="16"/>
    </row>
    <row r="59" spans="1:10">
      <c r="A59" s="9">
        <v>55</v>
      </c>
      <c r="B59" s="1" t="s">
        <v>94</v>
      </c>
      <c r="C59" s="2" t="s">
        <v>10</v>
      </c>
      <c r="D59" s="14">
        <v>18</v>
      </c>
      <c r="E59" s="10"/>
      <c r="F59" s="10">
        <f t="shared" si="0"/>
        <v>0</v>
      </c>
      <c r="J59" s="16"/>
    </row>
    <row r="60" spans="1:10">
      <c r="A60" s="9">
        <v>56</v>
      </c>
      <c r="B60" s="1" t="s">
        <v>102</v>
      </c>
      <c r="C60" s="2" t="s">
        <v>3</v>
      </c>
      <c r="D60" s="14">
        <v>10</v>
      </c>
      <c r="E60" s="10"/>
      <c r="F60" s="10">
        <f t="shared" si="0"/>
        <v>0</v>
      </c>
      <c r="J60" s="16"/>
    </row>
    <row r="61" spans="1:10" ht="25.5">
      <c r="A61" s="9">
        <v>57</v>
      </c>
      <c r="B61" s="1" t="s">
        <v>50</v>
      </c>
      <c r="C61" s="2" t="s">
        <v>3</v>
      </c>
      <c r="D61" s="14">
        <v>23</v>
      </c>
      <c r="E61" s="10"/>
      <c r="F61" s="10">
        <f t="shared" si="0"/>
        <v>0</v>
      </c>
      <c r="J61" s="16"/>
    </row>
    <row r="62" spans="1:10" ht="25.5">
      <c r="A62" s="9">
        <v>58</v>
      </c>
      <c r="B62" s="1" t="s">
        <v>69</v>
      </c>
      <c r="C62" s="2" t="s">
        <v>3</v>
      </c>
      <c r="D62" s="14">
        <v>31</v>
      </c>
      <c r="E62" s="10"/>
      <c r="F62" s="10">
        <f t="shared" si="0"/>
        <v>0</v>
      </c>
      <c r="J62" s="16"/>
    </row>
    <row r="63" spans="1:10" ht="25.5">
      <c r="A63" s="9">
        <v>59</v>
      </c>
      <c r="B63" s="1" t="s">
        <v>70</v>
      </c>
      <c r="C63" s="2" t="s">
        <v>3</v>
      </c>
      <c r="D63" s="14">
        <v>31</v>
      </c>
      <c r="E63" s="10"/>
      <c r="F63" s="10">
        <f t="shared" si="0"/>
        <v>0</v>
      </c>
      <c r="J63" s="16"/>
    </row>
    <row r="64" spans="1:10">
      <c r="A64" s="9">
        <v>60</v>
      </c>
      <c r="B64" s="1" t="s">
        <v>71</v>
      </c>
      <c r="C64" s="2" t="s">
        <v>11</v>
      </c>
      <c r="D64" s="14">
        <v>31</v>
      </c>
      <c r="E64" s="10"/>
      <c r="F64" s="10">
        <f t="shared" si="0"/>
        <v>0</v>
      </c>
      <c r="J64" s="16"/>
    </row>
    <row r="65" spans="1:10">
      <c r="A65" s="9">
        <v>61</v>
      </c>
      <c r="B65" s="1" t="s">
        <v>60</v>
      </c>
      <c r="C65" s="2" t="s">
        <v>11</v>
      </c>
      <c r="D65" s="14">
        <v>63</v>
      </c>
      <c r="E65" s="10"/>
      <c r="F65" s="10">
        <f t="shared" si="0"/>
        <v>0</v>
      </c>
      <c r="J65" s="16"/>
    </row>
    <row r="66" spans="1:10" ht="25.5">
      <c r="A66" s="9">
        <v>62</v>
      </c>
      <c r="B66" s="1" t="s">
        <v>7</v>
      </c>
      <c r="C66" s="2" t="s">
        <v>8</v>
      </c>
      <c r="D66" s="14">
        <v>51</v>
      </c>
      <c r="E66" s="10"/>
      <c r="F66" s="10">
        <f t="shared" si="0"/>
        <v>0</v>
      </c>
      <c r="J66" s="16"/>
    </row>
    <row r="67" spans="1:10">
      <c r="A67" s="9">
        <v>63</v>
      </c>
      <c r="B67" s="1" t="s">
        <v>23</v>
      </c>
      <c r="C67" s="2" t="s">
        <v>8</v>
      </c>
      <c r="D67" s="14">
        <v>18</v>
      </c>
      <c r="E67" s="10"/>
      <c r="F67" s="10">
        <f t="shared" si="0"/>
        <v>0</v>
      </c>
      <c r="J67" s="16"/>
    </row>
    <row r="68" spans="1:10">
      <c r="A68" s="9">
        <v>64</v>
      </c>
      <c r="B68" s="8" t="s">
        <v>35</v>
      </c>
      <c r="C68" s="2" t="s">
        <v>3</v>
      </c>
      <c r="D68" s="14">
        <v>15</v>
      </c>
      <c r="E68" s="10"/>
      <c r="F68" s="10">
        <f t="shared" si="0"/>
        <v>0</v>
      </c>
      <c r="J68" s="16"/>
    </row>
    <row r="69" spans="1:10">
      <c r="A69" s="9">
        <v>65</v>
      </c>
      <c r="B69" s="8" t="s">
        <v>103</v>
      </c>
      <c r="C69" s="2" t="s">
        <v>3</v>
      </c>
      <c r="D69" s="14">
        <v>50</v>
      </c>
      <c r="E69" s="10"/>
      <c r="F69" s="10">
        <f t="shared" si="0"/>
        <v>0</v>
      </c>
      <c r="J69" s="16"/>
    </row>
    <row r="70" spans="1:10" ht="51">
      <c r="A70" s="9">
        <v>66</v>
      </c>
      <c r="B70" s="8" t="s">
        <v>61</v>
      </c>
      <c r="C70" s="2" t="s">
        <v>9</v>
      </c>
      <c r="D70" s="14">
        <v>3.6</v>
      </c>
      <c r="E70" s="10"/>
      <c r="F70" s="10">
        <f t="shared" ref="F70:F86" si="2">ROUND(D70*E70,2)</f>
        <v>0</v>
      </c>
      <c r="J70" s="16"/>
    </row>
    <row r="71" spans="1:10" ht="25.5">
      <c r="A71" s="9">
        <v>67</v>
      </c>
      <c r="B71" s="8" t="s">
        <v>95</v>
      </c>
      <c r="C71" s="2" t="s">
        <v>9</v>
      </c>
      <c r="D71" s="14">
        <v>5</v>
      </c>
      <c r="E71" s="10"/>
      <c r="F71" s="10">
        <f t="shared" si="2"/>
        <v>0</v>
      </c>
      <c r="J71" s="16"/>
    </row>
    <row r="72" spans="1:10" ht="38.25">
      <c r="A72" s="9">
        <v>68</v>
      </c>
      <c r="B72" s="1" t="s">
        <v>96</v>
      </c>
      <c r="C72" s="2" t="s">
        <v>6</v>
      </c>
      <c r="D72" s="14">
        <v>63</v>
      </c>
      <c r="E72" s="10"/>
      <c r="F72" s="10">
        <f t="shared" si="2"/>
        <v>0</v>
      </c>
      <c r="J72" s="16"/>
    </row>
    <row r="73" spans="1:10" ht="25.5">
      <c r="A73" s="9">
        <v>69</v>
      </c>
      <c r="B73" s="1" t="s">
        <v>97</v>
      </c>
      <c r="C73" s="2" t="s">
        <v>4</v>
      </c>
      <c r="D73" s="14">
        <v>192</v>
      </c>
      <c r="E73" s="10"/>
      <c r="F73" s="10">
        <f t="shared" si="2"/>
        <v>0</v>
      </c>
      <c r="J73" s="16"/>
    </row>
    <row r="74" spans="1:10" ht="25.5">
      <c r="A74" s="9">
        <v>70</v>
      </c>
      <c r="B74" s="1" t="s">
        <v>98</v>
      </c>
      <c r="C74" s="2" t="s">
        <v>4</v>
      </c>
      <c r="D74" s="14">
        <v>321</v>
      </c>
      <c r="E74" s="10"/>
      <c r="F74" s="10">
        <f t="shared" si="2"/>
        <v>0</v>
      </c>
      <c r="J74" s="16"/>
    </row>
    <row r="75" spans="1:10" ht="25.5">
      <c r="A75" s="9">
        <v>71</v>
      </c>
      <c r="B75" s="1" t="s">
        <v>51</v>
      </c>
      <c r="C75" s="2" t="s">
        <v>4</v>
      </c>
      <c r="D75" s="15">
        <v>514</v>
      </c>
      <c r="E75" s="10"/>
      <c r="F75" s="10">
        <f t="shared" si="2"/>
        <v>0</v>
      </c>
      <c r="J75" s="16"/>
    </row>
    <row r="76" spans="1:10" ht="25.5">
      <c r="A76" s="9">
        <v>72</v>
      </c>
      <c r="B76" s="1" t="s">
        <v>52</v>
      </c>
      <c r="C76" s="2" t="s">
        <v>4</v>
      </c>
      <c r="D76" s="15">
        <v>64</v>
      </c>
      <c r="E76" s="10"/>
      <c r="F76" s="10">
        <f t="shared" si="2"/>
        <v>0</v>
      </c>
      <c r="J76" s="16"/>
    </row>
    <row r="77" spans="1:10" ht="25.5">
      <c r="A77" s="9">
        <v>73</v>
      </c>
      <c r="B77" s="8" t="s">
        <v>66</v>
      </c>
      <c r="C77" s="2" t="s">
        <v>8</v>
      </c>
      <c r="D77" s="15">
        <v>12</v>
      </c>
      <c r="E77" s="10"/>
      <c r="F77" s="10">
        <f t="shared" si="2"/>
        <v>0</v>
      </c>
      <c r="J77" s="16"/>
    </row>
    <row r="78" spans="1:10" ht="38.25">
      <c r="A78" s="9">
        <v>74</v>
      </c>
      <c r="B78" s="8" t="s">
        <v>72</v>
      </c>
      <c r="C78" s="2" t="s">
        <v>8</v>
      </c>
      <c r="D78" s="15">
        <v>7</v>
      </c>
      <c r="E78" s="10"/>
      <c r="F78" s="10">
        <f t="shared" si="2"/>
        <v>0</v>
      </c>
      <c r="J78" s="16"/>
    </row>
    <row r="79" spans="1:10">
      <c r="A79" s="9">
        <v>75</v>
      </c>
      <c r="B79" s="8" t="s">
        <v>64</v>
      </c>
      <c r="C79" s="2" t="s">
        <v>63</v>
      </c>
      <c r="D79" s="15">
        <v>31</v>
      </c>
      <c r="E79" s="10"/>
      <c r="F79" s="10">
        <f t="shared" si="2"/>
        <v>0</v>
      </c>
      <c r="J79" s="16"/>
    </row>
    <row r="80" spans="1:10">
      <c r="A80" s="9">
        <v>76</v>
      </c>
      <c r="B80" s="8" t="s">
        <v>62</v>
      </c>
      <c r="C80" s="2" t="s">
        <v>9</v>
      </c>
      <c r="D80" s="15">
        <v>61</v>
      </c>
      <c r="E80" s="10"/>
      <c r="F80" s="10">
        <f t="shared" si="2"/>
        <v>0</v>
      </c>
      <c r="J80" s="16"/>
    </row>
    <row r="81" spans="1:10" ht="25.5">
      <c r="A81" s="9">
        <v>77</v>
      </c>
      <c r="B81" s="8" t="s">
        <v>79</v>
      </c>
      <c r="C81" s="2" t="s">
        <v>63</v>
      </c>
      <c r="D81" s="14">
        <v>100</v>
      </c>
      <c r="E81" s="10"/>
      <c r="F81" s="10">
        <f t="shared" si="2"/>
        <v>0</v>
      </c>
      <c r="J81" s="16"/>
    </row>
    <row r="82" spans="1:10" ht="44.25" customHeight="1">
      <c r="A82" s="9">
        <v>78</v>
      </c>
      <c r="B82" s="8" t="s">
        <v>80</v>
      </c>
      <c r="C82" s="2" t="s">
        <v>101</v>
      </c>
      <c r="D82" s="14">
        <v>3</v>
      </c>
      <c r="E82" s="10"/>
      <c r="F82" s="10">
        <f t="shared" si="2"/>
        <v>0</v>
      </c>
      <c r="J82" s="16"/>
    </row>
    <row r="83" spans="1:10" ht="25.5">
      <c r="A83" s="9">
        <v>79</v>
      </c>
      <c r="B83" s="8" t="s">
        <v>89</v>
      </c>
      <c r="C83" s="2" t="s">
        <v>63</v>
      </c>
      <c r="D83" s="14">
        <v>40</v>
      </c>
      <c r="E83" s="10"/>
      <c r="F83" s="10">
        <f t="shared" si="2"/>
        <v>0</v>
      </c>
      <c r="J83" s="16"/>
    </row>
    <row r="84" spans="1:10" ht="25.5">
      <c r="A84" s="9">
        <v>80</v>
      </c>
      <c r="B84" s="8" t="s">
        <v>99</v>
      </c>
      <c r="C84" s="2" t="s">
        <v>8</v>
      </c>
      <c r="D84" s="14">
        <v>8</v>
      </c>
      <c r="E84" s="10"/>
      <c r="F84" s="10">
        <f>ROUND(D84*E84,2)</f>
        <v>0</v>
      </c>
      <c r="J84" s="16"/>
    </row>
    <row r="85" spans="1:10" ht="25.5">
      <c r="A85" s="9">
        <v>81</v>
      </c>
      <c r="B85" s="8" t="s">
        <v>100</v>
      </c>
      <c r="C85" s="2" t="s">
        <v>8</v>
      </c>
      <c r="D85" s="14">
        <v>8</v>
      </c>
      <c r="E85" s="10"/>
      <c r="F85" s="10">
        <f>ROUND(D85*E85,2)</f>
        <v>0</v>
      </c>
      <c r="J85" s="16"/>
    </row>
    <row r="86" spans="1:10" ht="25.5">
      <c r="A86" s="9">
        <v>82</v>
      </c>
      <c r="B86" s="8" t="s">
        <v>82</v>
      </c>
      <c r="C86" s="2" t="s">
        <v>81</v>
      </c>
      <c r="D86" s="14">
        <v>340</v>
      </c>
      <c r="E86" s="10"/>
      <c r="F86" s="10">
        <f t="shared" si="2"/>
        <v>0</v>
      </c>
      <c r="J86" s="16"/>
    </row>
    <row r="87" spans="1:10">
      <c r="A87" s="22">
        <v>83</v>
      </c>
      <c r="B87" s="24" t="s">
        <v>106</v>
      </c>
      <c r="C87" s="25"/>
      <c r="D87" s="25"/>
      <c r="E87" s="26"/>
      <c r="F87" s="13">
        <f>SUM(F5:F86)</f>
        <v>0</v>
      </c>
    </row>
    <row r="88" spans="1:10">
      <c r="A88" s="22">
        <v>84</v>
      </c>
      <c r="B88" s="24" t="s">
        <v>114</v>
      </c>
      <c r="C88" s="25"/>
      <c r="D88" s="25"/>
      <c r="E88" s="26"/>
      <c r="F88" s="13">
        <v>100000</v>
      </c>
    </row>
    <row r="89" spans="1:10">
      <c r="A89" s="22">
        <v>85</v>
      </c>
      <c r="B89" s="24" t="s">
        <v>107</v>
      </c>
      <c r="C89" s="25"/>
      <c r="D89" s="25"/>
      <c r="E89" s="26"/>
      <c r="F89" s="13">
        <f>SUM(F87:F88)</f>
        <v>100000</v>
      </c>
    </row>
    <row r="90" spans="1:10">
      <c r="A90" s="22">
        <v>86</v>
      </c>
      <c r="B90" s="24" t="s">
        <v>108</v>
      </c>
      <c r="C90" s="25"/>
      <c r="D90" s="25"/>
      <c r="E90" s="26"/>
      <c r="F90" s="13">
        <f>ROUND(0.23*F89,2)</f>
        <v>23000</v>
      </c>
    </row>
    <row r="91" spans="1:10">
      <c r="A91" s="22">
        <v>87</v>
      </c>
      <c r="B91" s="24" t="s">
        <v>109</v>
      </c>
      <c r="C91" s="25"/>
      <c r="D91" s="25"/>
      <c r="E91" s="26"/>
      <c r="F91" s="13">
        <f>F90+F89</f>
        <v>123000</v>
      </c>
    </row>
    <row r="92" spans="1:10">
      <c r="F92" s="7"/>
    </row>
    <row r="93" spans="1:10">
      <c r="B93" s="7"/>
      <c r="F93" s="7"/>
    </row>
    <row r="94" spans="1:10">
      <c r="B94" s="7"/>
      <c r="F94" s="7"/>
    </row>
  </sheetData>
  <mergeCells count="7">
    <mergeCell ref="A1:F1"/>
    <mergeCell ref="B91:E91"/>
    <mergeCell ref="A2:F2"/>
    <mergeCell ref="B87:E87"/>
    <mergeCell ref="B88:E88"/>
    <mergeCell ref="B89:E89"/>
    <mergeCell ref="B90:E90"/>
  </mergeCells>
  <phoneticPr fontId="0" type="noConversion"/>
  <pageMargins left="0.43307086614173229" right="0.23622047244094491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43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90"/>
  <sheetViews>
    <sheetView view="pageBreakPreview" zoomScale="110" zoomScaleNormal="100" zoomScaleSheetLayoutView="110" workbookViewId="0">
      <pane xSplit="1" ySplit="4" topLeftCell="B65" activePane="bottomRight" state="frozen"/>
      <selection pane="topRight" activeCell="B1" sqref="B1"/>
      <selection pane="bottomLeft" activeCell="A4" sqref="A4"/>
      <selection pane="bottomRight" activeCell="E5" sqref="E5:E82"/>
    </sheetView>
  </sheetViews>
  <sheetFormatPr defaultRowHeight="12.75"/>
  <cols>
    <col min="1" max="1" width="6.140625" style="3" customWidth="1"/>
    <col min="2" max="2" width="68.85546875" style="3" customWidth="1"/>
    <col min="3" max="3" width="8.28515625" style="3" customWidth="1"/>
    <col min="4" max="4" width="8.42578125" style="3" customWidth="1"/>
    <col min="5" max="5" width="11.28515625" style="17" customWidth="1"/>
    <col min="6" max="6" width="15" style="3" customWidth="1"/>
    <col min="7" max="16384" width="9.140625" style="3"/>
  </cols>
  <sheetData>
    <row r="1" spans="1:6">
      <c r="A1" s="23" t="s">
        <v>116</v>
      </c>
      <c r="B1" s="23"/>
      <c r="C1" s="23"/>
      <c r="D1" s="23"/>
      <c r="E1" s="23"/>
      <c r="F1" s="23"/>
    </row>
    <row r="2" spans="1:6" ht="12.75" customHeight="1">
      <c r="A2" s="27" t="s">
        <v>105</v>
      </c>
      <c r="B2" s="27"/>
      <c r="C2" s="27"/>
      <c r="D2" s="27"/>
      <c r="E2" s="27"/>
      <c r="F2" s="27"/>
    </row>
    <row r="3" spans="1:6">
      <c r="A3" s="4"/>
      <c r="B3" s="5"/>
      <c r="C3" s="6"/>
    </row>
    <row r="4" spans="1:6" ht="25.5">
      <c r="A4" s="11" t="s">
        <v>75</v>
      </c>
      <c r="B4" s="12" t="s">
        <v>0</v>
      </c>
      <c r="C4" s="11" t="s">
        <v>1</v>
      </c>
      <c r="D4" s="11" t="s">
        <v>5</v>
      </c>
      <c r="E4" s="12" t="s">
        <v>59</v>
      </c>
      <c r="F4" s="12" t="s">
        <v>2</v>
      </c>
    </row>
    <row r="5" spans="1:6" ht="38.25">
      <c r="A5" s="9">
        <v>1</v>
      </c>
      <c r="B5" s="1" t="s">
        <v>54</v>
      </c>
      <c r="C5" s="2" t="s">
        <v>8</v>
      </c>
      <c r="D5" s="14">
        <v>504</v>
      </c>
      <c r="E5" s="10"/>
      <c r="F5" s="10">
        <f>ROUND(D5*E5,2)</f>
        <v>0</v>
      </c>
    </row>
    <row r="6" spans="1:6" ht="38.25">
      <c r="A6" s="9">
        <v>2</v>
      </c>
      <c r="B6" s="1" t="s">
        <v>55</v>
      </c>
      <c r="C6" s="2" t="s">
        <v>8</v>
      </c>
      <c r="D6" s="14">
        <v>94</v>
      </c>
      <c r="E6" s="10"/>
      <c r="F6" s="10">
        <f t="shared" ref="F6:F61" si="0">ROUND(D6*E6,2)</f>
        <v>0</v>
      </c>
    </row>
    <row r="7" spans="1:6" ht="38.25">
      <c r="A7" s="9">
        <v>3</v>
      </c>
      <c r="B7" s="1" t="s">
        <v>29</v>
      </c>
      <c r="C7" s="2" t="s">
        <v>8</v>
      </c>
      <c r="D7" s="14">
        <v>126</v>
      </c>
      <c r="E7" s="10"/>
      <c r="F7" s="10">
        <f t="shared" si="0"/>
        <v>0</v>
      </c>
    </row>
    <row r="8" spans="1:6">
      <c r="A8" s="9">
        <v>4</v>
      </c>
      <c r="B8" s="1" t="s">
        <v>30</v>
      </c>
      <c r="C8" s="2" t="s">
        <v>8</v>
      </c>
      <c r="D8" s="14">
        <v>9</v>
      </c>
      <c r="E8" s="10"/>
      <c r="F8" s="10">
        <f t="shared" si="0"/>
        <v>0</v>
      </c>
    </row>
    <row r="9" spans="1:6" ht="25.5">
      <c r="A9" s="9">
        <v>5</v>
      </c>
      <c r="B9" s="1" t="s">
        <v>12</v>
      </c>
      <c r="C9" s="2" t="s">
        <v>3</v>
      </c>
      <c r="D9" s="14">
        <v>6</v>
      </c>
      <c r="E9" s="10"/>
      <c r="F9" s="10">
        <f t="shared" si="0"/>
        <v>0</v>
      </c>
    </row>
    <row r="10" spans="1:6" ht="25.5">
      <c r="A10" s="9">
        <v>6</v>
      </c>
      <c r="B10" s="1" t="s">
        <v>33</v>
      </c>
      <c r="C10" s="2" t="s">
        <v>3</v>
      </c>
      <c r="D10" s="14">
        <v>63</v>
      </c>
      <c r="E10" s="10"/>
      <c r="F10" s="10">
        <f t="shared" si="0"/>
        <v>0</v>
      </c>
    </row>
    <row r="11" spans="1:6" ht="25.5">
      <c r="A11" s="9">
        <v>7</v>
      </c>
      <c r="B11" s="1" t="s">
        <v>56</v>
      </c>
      <c r="C11" s="2" t="s">
        <v>3</v>
      </c>
      <c r="D11" s="14">
        <v>23</v>
      </c>
      <c r="E11" s="10"/>
      <c r="F11" s="10">
        <f t="shared" si="0"/>
        <v>0</v>
      </c>
    </row>
    <row r="12" spans="1:6" ht="25.5">
      <c r="A12" s="9">
        <v>8</v>
      </c>
      <c r="B12" s="1" t="s">
        <v>65</v>
      </c>
      <c r="C12" s="2" t="s">
        <v>8</v>
      </c>
      <c r="D12" s="14">
        <v>316</v>
      </c>
      <c r="E12" s="10"/>
      <c r="F12" s="10">
        <f t="shared" si="0"/>
        <v>0</v>
      </c>
    </row>
    <row r="13" spans="1:6" ht="51">
      <c r="A13" s="9">
        <v>9</v>
      </c>
      <c r="B13" s="1" t="s">
        <v>37</v>
      </c>
      <c r="C13" s="2" t="s">
        <v>8</v>
      </c>
      <c r="D13" s="14">
        <v>550</v>
      </c>
      <c r="E13" s="10"/>
      <c r="F13" s="10">
        <f t="shared" si="0"/>
        <v>0</v>
      </c>
    </row>
    <row r="14" spans="1:6" ht="25.5">
      <c r="A14" s="9">
        <v>10</v>
      </c>
      <c r="B14" s="1" t="s">
        <v>67</v>
      </c>
      <c r="C14" s="2" t="s">
        <v>8</v>
      </c>
      <c r="D14" s="14">
        <v>316</v>
      </c>
      <c r="E14" s="10"/>
      <c r="F14" s="10">
        <f t="shared" si="0"/>
        <v>0</v>
      </c>
    </row>
    <row r="15" spans="1:6">
      <c r="A15" s="9">
        <v>11</v>
      </c>
      <c r="B15" s="1" t="s">
        <v>83</v>
      </c>
      <c r="C15" s="2" t="s">
        <v>9</v>
      </c>
      <c r="D15" s="14">
        <v>6</v>
      </c>
      <c r="E15" s="10"/>
      <c r="F15" s="10">
        <f t="shared" si="0"/>
        <v>0</v>
      </c>
    </row>
    <row r="16" spans="1:6" ht="25.5">
      <c r="A16" s="9">
        <v>12</v>
      </c>
      <c r="B16" s="1" t="s">
        <v>13</v>
      </c>
      <c r="C16" s="2" t="s">
        <v>6</v>
      </c>
      <c r="D16" s="14">
        <v>158</v>
      </c>
      <c r="E16" s="10"/>
      <c r="F16" s="10">
        <f t="shared" si="0"/>
        <v>0</v>
      </c>
    </row>
    <row r="17" spans="1:6" ht="25.5">
      <c r="A17" s="9">
        <v>13</v>
      </c>
      <c r="B17" s="1" t="s">
        <v>38</v>
      </c>
      <c r="C17" s="2" t="s">
        <v>3</v>
      </c>
      <c r="D17" s="14">
        <v>79</v>
      </c>
      <c r="E17" s="10"/>
      <c r="F17" s="10">
        <f t="shared" si="0"/>
        <v>0</v>
      </c>
    </row>
    <row r="18" spans="1:6">
      <c r="A18" s="9">
        <v>14</v>
      </c>
      <c r="B18" s="1" t="s">
        <v>84</v>
      </c>
      <c r="C18" s="2" t="s">
        <v>3</v>
      </c>
      <c r="D18" s="14">
        <v>126</v>
      </c>
      <c r="E18" s="10"/>
      <c r="F18" s="10">
        <f t="shared" si="0"/>
        <v>0</v>
      </c>
    </row>
    <row r="19" spans="1:6" ht="38.25">
      <c r="A19" s="9">
        <v>15</v>
      </c>
      <c r="B19" s="1" t="s">
        <v>27</v>
      </c>
      <c r="C19" s="2" t="s">
        <v>3</v>
      </c>
      <c r="D19" s="14">
        <v>126</v>
      </c>
      <c r="E19" s="10"/>
      <c r="F19" s="10">
        <f t="shared" si="0"/>
        <v>0</v>
      </c>
    </row>
    <row r="20" spans="1:6" ht="25.5">
      <c r="A20" s="9">
        <v>16</v>
      </c>
      <c r="B20" s="1" t="s">
        <v>85</v>
      </c>
      <c r="C20" s="2" t="s">
        <v>8</v>
      </c>
      <c r="D20" s="14">
        <v>600</v>
      </c>
      <c r="E20" s="10"/>
      <c r="F20" s="10">
        <f t="shared" si="0"/>
        <v>0</v>
      </c>
    </row>
    <row r="21" spans="1:6" ht="15" customHeight="1">
      <c r="A21" s="9">
        <v>17</v>
      </c>
      <c r="B21" s="1" t="s">
        <v>86</v>
      </c>
      <c r="C21" s="2" t="s">
        <v>8</v>
      </c>
      <c r="D21" s="14">
        <v>316</v>
      </c>
      <c r="E21" s="10"/>
      <c r="F21" s="10">
        <f t="shared" si="0"/>
        <v>0</v>
      </c>
    </row>
    <row r="22" spans="1:6" ht="25.5">
      <c r="A22" s="9">
        <v>18</v>
      </c>
      <c r="B22" s="1" t="s">
        <v>39</v>
      </c>
      <c r="C22" s="2" t="s">
        <v>40</v>
      </c>
      <c r="D22" s="14">
        <v>63</v>
      </c>
      <c r="E22" s="10"/>
      <c r="F22" s="10">
        <f t="shared" si="0"/>
        <v>0</v>
      </c>
    </row>
    <row r="23" spans="1:6">
      <c r="A23" s="9">
        <v>19</v>
      </c>
      <c r="B23" s="1" t="s">
        <v>14</v>
      </c>
      <c r="C23" s="2" t="s">
        <v>8</v>
      </c>
      <c r="D23" s="14">
        <v>632</v>
      </c>
      <c r="E23" s="10"/>
      <c r="F23" s="10">
        <f t="shared" si="0"/>
        <v>0</v>
      </c>
    </row>
    <row r="24" spans="1:6">
      <c r="A24" s="9">
        <v>20</v>
      </c>
      <c r="B24" s="1" t="s">
        <v>15</v>
      </c>
      <c r="C24" s="2" t="s">
        <v>4</v>
      </c>
      <c r="D24" s="14">
        <v>316</v>
      </c>
      <c r="E24" s="10"/>
      <c r="F24" s="10">
        <f t="shared" si="0"/>
        <v>0</v>
      </c>
    </row>
    <row r="25" spans="1:6">
      <c r="A25" s="9">
        <v>21</v>
      </c>
      <c r="B25" s="1" t="s">
        <v>16</v>
      </c>
      <c r="C25" s="2" t="s">
        <v>9</v>
      </c>
      <c r="D25" s="14">
        <v>9</v>
      </c>
      <c r="E25" s="10"/>
      <c r="F25" s="10">
        <f t="shared" si="0"/>
        <v>0</v>
      </c>
    </row>
    <row r="26" spans="1:6" ht="38.25">
      <c r="A26" s="9">
        <v>22</v>
      </c>
      <c r="B26" s="1" t="s">
        <v>31</v>
      </c>
      <c r="C26" s="2" t="s">
        <v>9</v>
      </c>
      <c r="D26" s="14">
        <v>12</v>
      </c>
      <c r="E26" s="10"/>
      <c r="F26" s="10">
        <f t="shared" si="0"/>
        <v>0</v>
      </c>
    </row>
    <row r="27" spans="1:6">
      <c r="A27" s="9">
        <v>23</v>
      </c>
      <c r="B27" s="1" t="s">
        <v>17</v>
      </c>
      <c r="C27" s="2" t="s">
        <v>8</v>
      </c>
      <c r="D27" s="14">
        <v>63</v>
      </c>
      <c r="E27" s="10"/>
      <c r="F27" s="10">
        <f t="shared" si="0"/>
        <v>0</v>
      </c>
    </row>
    <row r="28" spans="1:6">
      <c r="A28" s="9">
        <v>24</v>
      </c>
      <c r="B28" s="1" t="s">
        <v>18</v>
      </c>
      <c r="C28" s="2" t="s">
        <v>8</v>
      </c>
      <c r="D28" s="14">
        <v>63</v>
      </c>
      <c r="E28" s="10"/>
      <c r="F28" s="10">
        <f t="shared" si="0"/>
        <v>0</v>
      </c>
    </row>
    <row r="29" spans="1:6">
      <c r="A29" s="9">
        <v>25</v>
      </c>
      <c r="B29" s="1" t="s">
        <v>68</v>
      </c>
      <c r="C29" s="2" t="s">
        <v>8</v>
      </c>
      <c r="D29" s="14">
        <v>347</v>
      </c>
      <c r="E29" s="10"/>
      <c r="F29" s="10">
        <f t="shared" si="0"/>
        <v>0</v>
      </c>
    </row>
    <row r="30" spans="1:6" ht="25.5">
      <c r="A30" s="9">
        <v>26</v>
      </c>
      <c r="B30" s="1" t="s">
        <v>19</v>
      </c>
      <c r="C30" s="2" t="s">
        <v>8</v>
      </c>
      <c r="D30" s="14">
        <v>25</v>
      </c>
      <c r="E30" s="10"/>
      <c r="F30" s="10">
        <f t="shared" si="0"/>
        <v>0</v>
      </c>
    </row>
    <row r="31" spans="1:6" ht="38.25">
      <c r="A31" s="9">
        <v>27</v>
      </c>
      <c r="B31" s="1" t="s">
        <v>87</v>
      </c>
      <c r="C31" s="2" t="s">
        <v>4</v>
      </c>
      <c r="D31" s="14">
        <v>94</v>
      </c>
      <c r="E31" s="10"/>
      <c r="F31" s="10">
        <f t="shared" si="0"/>
        <v>0</v>
      </c>
    </row>
    <row r="32" spans="1:6">
      <c r="A32" s="9">
        <v>28</v>
      </c>
      <c r="B32" s="1" t="s">
        <v>41</v>
      </c>
      <c r="C32" s="2" t="s">
        <v>9</v>
      </c>
      <c r="D32" s="14">
        <v>31</v>
      </c>
      <c r="E32" s="10"/>
      <c r="F32" s="10">
        <f t="shared" si="0"/>
        <v>0</v>
      </c>
    </row>
    <row r="33" spans="1:6">
      <c r="A33" s="9">
        <v>29</v>
      </c>
      <c r="B33" s="1" t="s">
        <v>88</v>
      </c>
      <c r="C33" s="2" t="s">
        <v>8</v>
      </c>
      <c r="D33" s="14">
        <v>189</v>
      </c>
      <c r="E33" s="10"/>
      <c r="F33" s="10">
        <f t="shared" si="0"/>
        <v>0</v>
      </c>
    </row>
    <row r="34" spans="1:6">
      <c r="A34" s="9">
        <v>30</v>
      </c>
      <c r="B34" s="1" t="s">
        <v>77</v>
      </c>
      <c r="C34" s="2" t="s">
        <v>8</v>
      </c>
      <c r="D34" s="14">
        <v>710</v>
      </c>
      <c r="E34" s="10"/>
      <c r="F34" s="10">
        <f t="shared" si="0"/>
        <v>0</v>
      </c>
    </row>
    <row r="35" spans="1:6" ht="38.25">
      <c r="A35" s="9">
        <v>31</v>
      </c>
      <c r="B35" s="1" t="s">
        <v>92</v>
      </c>
      <c r="C35" s="2" t="s">
        <v>3</v>
      </c>
      <c r="D35" s="14">
        <v>505</v>
      </c>
      <c r="E35" s="10"/>
      <c r="F35" s="10">
        <f t="shared" si="0"/>
        <v>0</v>
      </c>
    </row>
    <row r="36" spans="1:6" ht="25.5">
      <c r="A36" s="9">
        <v>32</v>
      </c>
      <c r="B36" s="1" t="s">
        <v>93</v>
      </c>
      <c r="C36" s="2" t="s">
        <v>3</v>
      </c>
      <c r="D36" s="14">
        <v>508</v>
      </c>
      <c r="E36" s="10"/>
      <c r="F36" s="10">
        <f t="shared" si="0"/>
        <v>0</v>
      </c>
    </row>
    <row r="37" spans="1:6">
      <c r="A37" s="9">
        <v>33</v>
      </c>
      <c r="B37" s="1" t="s">
        <v>42</v>
      </c>
      <c r="C37" s="2" t="s">
        <v>8</v>
      </c>
      <c r="D37" s="14">
        <v>189</v>
      </c>
      <c r="E37" s="10"/>
      <c r="F37" s="10">
        <f t="shared" si="0"/>
        <v>0</v>
      </c>
    </row>
    <row r="38" spans="1:6">
      <c r="A38" s="9">
        <v>34</v>
      </c>
      <c r="B38" s="1" t="s">
        <v>78</v>
      </c>
      <c r="C38" s="2" t="s">
        <v>8</v>
      </c>
      <c r="D38" s="14">
        <v>189</v>
      </c>
      <c r="E38" s="10"/>
      <c r="F38" s="10">
        <f t="shared" si="0"/>
        <v>0</v>
      </c>
    </row>
    <row r="39" spans="1:6">
      <c r="A39" s="9">
        <v>35</v>
      </c>
      <c r="B39" s="1" t="s">
        <v>43</v>
      </c>
      <c r="C39" s="2" t="s">
        <v>3</v>
      </c>
      <c r="D39" s="14">
        <v>31</v>
      </c>
      <c r="E39" s="10"/>
      <c r="F39" s="10">
        <f t="shared" si="0"/>
        <v>0</v>
      </c>
    </row>
    <row r="40" spans="1:6">
      <c r="A40" s="9">
        <v>36</v>
      </c>
      <c r="B40" s="1" t="s">
        <v>44</v>
      </c>
      <c r="C40" s="2" t="s">
        <v>3</v>
      </c>
      <c r="D40" s="14">
        <v>31</v>
      </c>
      <c r="E40" s="10"/>
      <c r="F40" s="10">
        <f t="shared" si="0"/>
        <v>0</v>
      </c>
    </row>
    <row r="41" spans="1:6">
      <c r="A41" s="9">
        <v>37</v>
      </c>
      <c r="B41" s="1" t="s">
        <v>20</v>
      </c>
      <c r="C41" s="2" t="s">
        <v>8</v>
      </c>
      <c r="D41" s="14">
        <v>316</v>
      </c>
      <c r="E41" s="10"/>
      <c r="F41" s="10">
        <f t="shared" si="0"/>
        <v>0</v>
      </c>
    </row>
    <row r="42" spans="1:6" ht="38.25">
      <c r="A42" s="9">
        <v>38</v>
      </c>
      <c r="B42" s="1" t="s">
        <v>26</v>
      </c>
      <c r="C42" s="2" t="s">
        <v>8</v>
      </c>
      <c r="D42" s="14">
        <v>710</v>
      </c>
      <c r="E42" s="10"/>
      <c r="F42" s="10">
        <f t="shared" si="0"/>
        <v>0</v>
      </c>
    </row>
    <row r="43" spans="1:6">
      <c r="A43" s="9">
        <v>39</v>
      </c>
      <c r="B43" s="1" t="s">
        <v>53</v>
      </c>
      <c r="C43" s="2" t="s">
        <v>8</v>
      </c>
      <c r="D43" s="14">
        <v>31</v>
      </c>
      <c r="E43" s="10"/>
      <c r="F43" s="10">
        <f t="shared" si="0"/>
        <v>0</v>
      </c>
    </row>
    <row r="44" spans="1:6" ht="25.5">
      <c r="A44" s="9">
        <v>40</v>
      </c>
      <c r="B44" s="1" t="s">
        <v>21</v>
      </c>
      <c r="C44" s="2" t="s">
        <v>9</v>
      </c>
      <c r="D44" s="14">
        <v>31</v>
      </c>
      <c r="E44" s="10"/>
      <c r="F44" s="10">
        <f t="shared" si="0"/>
        <v>0</v>
      </c>
    </row>
    <row r="45" spans="1:6" ht="25.5">
      <c r="A45" s="9">
        <v>41</v>
      </c>
      <c r="B45" s="1" t="s">
        <v>24</v>
      </c>
      <c r="C45" s="2" t="s">
        <v>3</v>
      </c>
      <c r="D45" s="14">
        <v>9</v>
      </c>
      <c r="E45" s="10"/>
      <c r="F45" s="10">
        <f t="shared" si="0"/>
        <v>0</v>
      </c>
    </row>
    <row r="46" spans="1:6">
      <c r="A46" s="9">
        <v>42</v>
      </c>
      <c r="B46" s="1" t="s">
        <v>28</v>
      </c>
      <c r="C46" s="2" t="s">
        <v>8</v>
      </c>
      <c r="D46" s="14">
        <v>31</v>
      </c>
      <c r="E46" s="10"/>
      <c r="F46" s="10">
        <f t="shared" si="0"/>
        <v>0</v>
      </c>
    </row>
    <row r="47" spans="1:6">
      <c r="A47" s="9">
        <v>43</v>
      </c>
      <c r="B47" s="1" t="s">
        <v>45</v>
      </c>
      <c r="C47" s="2" t="s">
        <v>3</v>
      </c>
      <c r="D47" s="14">
        <v>9</v>
      </c>
      <c r="E47" s="10"/>
      <c r="F47" s="10">
        <f t="shared" si="0"/>
        <v>0</v>
      </c>
    </row>
    <row r="48" spans="1:6">
      <c r="A48" s="9">
        <v>44</v>
      </c>
      <c r="B48" s="1" t="s">
        <v>46</v>
      </c>
      <c r="C48" s="2" t="s">
        <v>3</v>
      </c>
      <c r="D48" s="14">
        <v>9</v>
      </c>
      <c r="E48" s="10"/>
      <c r="F48" s="10">
        <f t="shared" si="0"/>
        <v>0</v>
      </c>
    </row>
    <row r="49" spans="1:6">
      <c r="A49" s="9">
        <v>45</v>
      </c>
      <c r="B49" s="1" t="s">
        <v>90</v>
      </c>
      <c r="C49" s="2" t="s">
        <v>9</v>
      </c>
      <c r="D49" s="14">
        <v>15</v>
      </c>
      <c r="E49" s="10"/>
      <c r="F49" s="10">
        <f t="shared" si="0"/>
        <v>0</v>
      </c>
    </row>
    <row r="50" spans="1:6">
      <c r="A50" s="9">
        <v>46</v>
      </c>
      <c r="B50" s="1" t="s">
        <v>32</v>
      </c>
      <c r="C50" s="2" t="s">
        <v>8</v>
      </c>
      <c r="D50" s="14">
        <v>31</v>
      </c>
      <c r="E50" s="10"/>
      <c r="F50" s="10">
        <f t="shared" si="0"/>
        <v>0</v>
      </c>
    </row>
    <row r="51" spans="1:6" ht="38.25">
      <c r="A51" s="9">
        <v>47</v>
      </c>
      <c r="B51" s="1" t="s">
        <v>47</v>
      </c>
      <c r="C51" s="2" t="s">
        <v>9</v>
      </c>
      <c r="D51" s="14">
        <v>6</v>
      </c>
      <c r="E51" s="10"/>
      <c r="F51" s="10">
        <f t="shared" si="0"/>
        <v>0</v>
      </c>
    </row>
    <row r="52" spans="1:6" ht="25.5">
      <c r="A52" s="9">
        <v>48</v>
      </c>
      <c r="B52" s="1" t="s">
        <v>34</v>
      </c>
      <c r="C52" s="2" t="s">
        <v>3</v>
      </c>
      <c r="D52" s="14">
        <v>6</v>
      </c>
      <c r="E52" s="10"/>
      <c r="F52" s="10">
        <f t="shared" si="0"/>
        <v>0</v>
      </c>
    </row>
    <row r="53" spans="1:6" ht="18" customHeight="1">
      <c r="A53" s="9">
        <v>49</v>
      </c>
      <c r="B53" s="1" t="s">
        <v>91</v>
      </c>
      <c r="C53" s="2" t="s">
        <v>48</v>
      </c>
      <c r="D53" s="14">
        <v>3</v>
      </c>
      <c r="E53" s="10"/>
      <c r="F53" s="10">
        <f t="shared" si="0"/>
        <v>0</v>
      </c>
    </row>
    <row r="54" spans="1:6" ht="25.5">
      <c r="A54" s="9">
        <v>50</v>
      </c>
      <c r="B54" s="1" t="s">
        <v>57</v>
      </c>
      <c r="C54" s="2" t="s">
        <v>8</v>
      </c>
      <c r="D54" s="14">
        <v>18</v>
      </c>
      <c r="E54" s="10"/>
      <c r="F54" s="10">
        <f t="shared" si="0"/>
        <v>0</v>
      </c>
    </row>
    <row r="55" spans="1:6" ht="25.5">
      <c r="A55" s="9">
        <v>51</v>
      </c>
      <c r="B55" s="1" t="s">
        <v>49</v>
      </c>
      <c r="C55" s="2" t="s">
        <v>8</v>
      </c>
      <c r="D55" s="14">
        <v>12</v>
      </c>
      <c r="E55" s="10"/>
      <c r="F55" s="10">
        <f t="shared" si="0"/>
        <v>0</v>
      </c>
    </row>
    <row r="56" spans="1:6" ht="25.5">
      <c r="A56" s="9">
        <v>52</v>
      </c>
      <c r="B56" s="1" t="s">
        <v>25</v>
      </c>
      <c r="C56" s="2" t="s">
        <v>8</v>
      </c>
      <c r="D56" s="14">
        <v>12</v>
      </c>
      <c r="E56" s="10"/>
      <c r="F56" s="10">
        <f t="shared" si="0"/>
        <v>0</v>
      </c>
    </row>
    <row r="57" spans="1:6" ht="25.5">
      <c r="A57" s="9">
        <v>53</v>
      </c>
      <c r="B57" s="1" t="s">
        <v>22</v>
      </c>
      <c r="C57" s="2" t="s">
        <v>8</v>
      </c>
      <c r="D57" s="14">
        <v>126</v>
      </c>
      <c r="E57" s="10"/>
      <c r="F57" s="10">
        <f t="shared" si="0"/>
        <v>0</v>
      </c>
    </row>
    <row r="58" spans="1:6" ht="25.5">
      <c r="A58" s="9">
        <v>54</v>
      </c>
      <c r="B58" s="1" t="s">
        <v>58</v>
      </c>
      <c r="C58" s="2" t="s">
        <v>8</v>
      </c>
      <c r="D58" s="14">
        <v>126</v>
      </c>
      <c r="E58" s="10"/>
      <c r="F58" s="10">
        <f t="shared" si="0"/>
        <v>0</v>
      </c>
    </row>
    <row r="59" spans="1:6">
      <c r="A59" s="9">
        <v>55</v>
      </c>
      <c r="B59" s="1" t="s">
        <v>94</v>
      </c>
      <c r="C59" s="2" t="s">
        <v>10</v>
      </c>
      <c r="D59" s="14">
        <v>18</v>
      </c>
      <c r="E59" s="10"/>
      <c r="F59" s="10">
        <f t="shared" si="0"/>
        <v>0</v>
      </c>
    </row>
    <row r="60" spans="1:6">
      <c r="A60" s="9">
        <v>56</v>
      </c>
      <c r="B60" s="1" t="s">
        <v>102</v>
      </c>
      <c r="C60" s="2" t="s">
        <v>3</v>
      </c>
      <c r="D60" s="14">
        <v>10</v>
      </c>
      <c r="E60" s="10"/>
      <c r="F60" s="10">
        <f t="shared" si="0"/>
        <v>0</v>
      </c>
    </row>
    <row r="61" spans="1:6" ht="25.5">
      <c r="A61" s="9">
        <v>57</v>
      </c>
      <c r="B61" s="1" t="s">
        <v>50</v>
      </c>
      <c r="C61" s="2" t="s">
        <v>3</v>
      </c>
      <c r="D61" s="14">
        <v>31</v>
      </c>
      <c r="E61" s="10"/>
      <c r="F61" s="10">
        <f t="shared" si="0"/>
        <v>0</v>
      </c>
    </row>
    <row r="62" spans="1:6" ht="25.5">
      <c r="A62" s="9">
        <v>58</v>
      </c>
      <c r="B62" s="1" t="s">
        <v>69</v>
      </c>
      <c r="C62" s="2" t="s">
        <v>3</v>
      </c>
      <c r="D62" s="14">
        <v>31</v>
      </c>
      <c r="E62" s="10"/>
      <c r="F62" s="10">
        <f t="shared" ref="F62:F70" si="1">ROUND(D62*E62,2)</f>
        <v>0</v>
      </c>
    </row>
    <row r="63" spans="1:6" ht="25.5">
      <c r="A63" s="9">
        <v>59</v>
      </c>
      <c r="B63" s="1" t="s">
        <v>70</v>
      </c>
      <c r="C63" s="2" t="s">
        <v>3</v>
      </c>
      <c r="D63" s="14">
        <v>31</v>
      </c>
      <c r="E63" s="10"/>
      <c r="F63" s="10">
        <f t="shared" si="1"/>
        <v>0</v>
      </c>
    </row>
    <row r="64" spans="1:6">
      <c r="A64" s="9">
        <v>60</v>
      </c>
      <c r="B64" s="1" t="s">
        <v>71</v>
      </c>
      <c r="C64" s="2" t="s">
        <v>11</v>
      </c>
      <c r="D64" s="14">
        <v>31</v>
      </c>
      <c r="E64" s="10"/>
      <c r="F64" s="10">
        <f t="shared" si="1"/>
        <v>0</v>
      </c>
    </row>
    <row r="65" spans="1:6">
      <c r="A65" s="9">
        <v>61</v>
      </c>
      <c r="B65" s="1" t="s">
        <v>60</v>
      </c>
      <c r="C65" s="2" t="s">
        <v>11</v>
      </c>
      <c r="D65" s="14">
        <v>63</v>
      </c>
      <c r="E65" s="10"/>
      <c r="F65" s="10">
        <f t="shared" ref="F65" si="2">ROUND(D65*E65,2)</f>
        <v>0</v>
      </c>
    </row>
    <row r="66" spans="1:6" ht="25.5">
      <c r="A66" s="9">
        <v>62</v>
      </c>
      <c r="B66" s="1" t="s">
        <v>7</v>
      </c>
      <c r="C66" s="2" t="s">
        <v>8</v>
      </c>
      <c r="D66" s="14">
        <v>47</v>
      </c>
      <c r="E66" s="10"/>
      <c r="F66" s="10">
        <f t="shared" si="1"/>
        <v>0</v>
      </c>
    </row>
    <row r="67" spans="1:6">
      <c r="A67" s="9">
        <v>63</v>
      </c>
      <c r="B67" s="1" t="s">
        <v>23</v>
      </c>
      <c r="C67" s="2" t="s">
        <v>8</v>
      </c>
      <c r="D67" s="14">
        <v>18</v>
      </c>
      <c r="E67" s="10"/>
      <c r="F67" s="10">
        <f t="shared" si="1"/>
        <v>0</v>
      </c>
    </row>
    <row r="68" spans="1:6">
      <c r="A68" s="9">
        <v>64</v>
      </c>
      <c r="B68" s="8" t="s">
        <v>35</v>
      </c>
      <c r="C68" s="2" t="s">
        <v>3</v>
      </c>
      <c r="D68" s="14">
        <v>12</v>
      </c>
      <c r="E68" s="10"/>
      <c r="F68" s="10">
        <f t="shared" si="1"/>
        <v>0</v>
      </c>
    </row>
    <row r="69" spans="1:6">
      <c r="A69" s="9">
        <v>65</v>
      </c>
      <c r="B69" s="8" t="s">
        <v>103</v>
      </c>
      <c r="C69" s="2" t="s">
        <v>3</v>
      </c>
      <c r="D69" s="14">
        <v>50</v>
      </c>
      <c r="E69" s="10"/>
      <c r="F69" s="10">
        <f t="shared" si="1"/>
        <v>0</v>
      </c>
    </row>
    <row r="70" spans="1:6" ht="51">
      <c r="A70" s="9">
        <v>66</v>
      </c>
      <c r="B70" s="8" t="s">
        <v>61</v>
      </c>
      <c r="C70" s="2" t="s">
        <v>9</v>
      </c>
      <c r="D70" s="14">
        <v>4</v>
      </c>
      <c r="E70" s="10"/>
      <c r="F70" s="10">
        <f t="shared" si="1"/>
        <v>0</v>
      </c>
    </row>
    <row r="71" spans="1:6" ht="25.5">
      <c r="A71" s="9">
        <v>67</v>
      </c>
      <c r="B71" s="8" t="s">
        <v>95</v>
      </c>
      <c r="C71" s="2" t="s">
        <v>9</v>
      </c>
      <c r="D71" s="14">
        <v>5</v>
      </c>
      <c r="E71" s="10"/>
      <c r="F71" s="10">
        <f t="shared" ref="F71:F74" si="3">ROUND(D71*E71,2)</f>
        <v>0</v>
      </c>
    </row>
    <row r="72" spans="1:6" ht="25.5">
      <c r="A72" s="9">
        <v>68</v>
      </c>
      <c r="B72" s="1" t="s">
        <v>36</v>
      </c>
      <c r="C72" s="2" t="s">
        <v>6</v>
      </c>
      <c r="D72" s="14">
        <v>60</v>
      </c>
      <c r="E72" s="10"/>
      <c r="F72" s="10">
        <f t="shared" si="3"/>
        <v>0</v>
      </c>
    </row>
    <row r="73" spans="1:6" ht="25.5">
      <c r="A73" s="9">
        <v>69</v>
      </c>
      <c r="B73" s="1" t="s">
        <v>73</v>
      </c>
      <c r="C73" s="2" t="s">
        <v>4</v>
      </c>
      <c r="D73" s="14">
        <v>190</v>
      </c>
      <c r="E73" s="10"/>
      <c r="F73" s="10">
        <f t="shared" si="3"/>
        <v>0</v>
      </c>
    </row>
    <row r="74" spans="1:6" ht="25.5">
      <c r="A74" s="9">
        <v>70</v>
      </c>
      <c r="B74" s="1" t="s">
        <v>74</v>
      </c>
      <c r="C74" s="2" t="s">
        <v>4</v>
      </c>
      <c r="D74" s="14">
        <v>316</v>
      </c>
      <c r="E74" s="10"/>
      <c r="F74" s="10">
        <f t="shared" si="3"/>
        <v>0</v>
      </c>
    </row>
    <row r="75" spans="1:6" ht="25.5">
      <c r="A75" s="9">
        <v>71</v>
      </c>
      <c r="B75" s="1" t="s">
        <v>51</v>
      </c>
      <c r="C75" s="2" t="s">
        <v>4</v>
      </c>
      <c r="D75" s="15">
        <v>500</v>
      </c>
      <c r="E75" s="10"/>
      <c r="F75" s="10">
        <f t="shared" ref="F75:F82" si="4">ROUND(D75*E75,2)</f>
        <v>0</v>
      </c>
    </row>
    <row r="76" spans="1:6" ht="25.5">
      <c r="A76" s="9">
        <v>72</v>
      </c>
      <c r="B76" s="1" t="s">
        <v>52</v>
      </c>
      <c r="C76" s="2" t="s">
        <v>4</v>
      </c>
      <c r="D76" s="15">
        <v>63</v>
      </c>
      <c r="E76" s="10"/>
      <c r="F76" s="10">
        <f t="shared" si="4"/>
        <v>0</v>
      </c>
    </row>
    <row r="77" spans="1:6" ht="25.5">
      <c r="A77" s="9">
        <v>73</v>
      </c>
      <c r="B77" s="8" t="s">
        <v>66</v>
      </c>
      <c r="C77" s="2" t="s">
        <v>8</v>
      </c>
      <c r="D77" s="15">
        <v>11</v>
      </c>
      <c r="E77" s="10"/>
      <c r="F77" s="10">
        <f t="shared" si="4"/>
        <v>0</v>
      </c>
    </row>
    <row r="78" spans="1:6" ht="38.25">
      <c r="A78" s="9">
        <v>74</v>
      </c>
      <c r="B78" s="8" t="s">
        <v>72</v>
      </c>
      <c r="C78" s="2" t="s">
        <v>8</v>
      </c>
      <c r="D78" s="15">
        <v>6</v>
      </c>
      <c r="E78" s="10"/>
      <c r="F78" s="10">
        <f t="shared" si="4"/>
        <v>0</v>
      </c>
    </row>
    <row r="79" spans="1:6">
      <c r="A79" s="9">
        <v>75</v>
      </c>
      <c r="B79" s="8" t="s">
        <v>64</v>
      </c>
      <c r="C79" s="2" t="s">
        <v>63</v>
      </c>
      <c r="D79" s="15">
        <v>31</v>
      </c>
      <c r="E79" s="10"/>
      <c r="F79" s="10">
        <f t="shared" si="4"/>
        <v>0</v>
      </c>
    </row>
    <row r="80" spans="1:6">
      <c r="A80" s="9">
        <v>76</v>
      </c>
      <c r="B80" s="8" t="s">
        <v>62</v>
      </c>
      <c r="C80" s="2" t="s">
        <v>9</v>
      </c>
      <c r="D80" s="15">
        <v>63</v>
      </c>
      <c r="E80" s="10"/>
      <c r="F80" s="10">
        <f t="shared" si="4"/>
        <v>0</v>
      </c>
    </row>
    <row r="81" spans="1:6" ht="25.5">
      <c r="A81" s="9">
        <v>77</v>
      </c>
      <c r="B81" s="8" t="s">
        <v>79</v>
      </c>
      <c r="C81" s="2" t="s">
        <v>63</v>
      </c>
      <c r="D81" s="14">
        <v>100</v>
      </c>
      <c r="E81" s="10"/>
      <c r="F81" s="10">
        <f t="shared" si="4"/>
        <v>0</v>
      </c>
    </row>
    <row r="82" spans="1:6" ht="25.5">
      <c r="A82" s="9">
        <v>78</v>
      </c>
      <c r="B82" s="8" t="s">
        <v>89</v>
      </c>
      <c r="C82" s="2" t="s">
        <v>63</v>
      </c>
      <c r="D82" s="14">
        <v>40</v>
      </c>
      <c r="E82" s="10"/>
      <c r="F82" s="10">
        <f t="shared" si="4"/>
        <v>0</v>
      </c>
    </row>
    <row r="83" spans="1:6">
      <c r="A83" s="22">
        <v>79</v>
      </c>
      <c r="B83" s="24" t="s">
        <v>110</v>
      </c>
      <c r="C83" s="25"/>
      <c r="D83" s="25"/>
      <c r="E83" s="26"/>
      <c r="F83" s="13">
        <f>SUM(F5:F82)</f>
        <v>0</v>
      </c>
    </row>
    <row r="84" spans="1:6">
      <c r="A84" s="22">
        <v>80</v>
      </c>
      <c r="B84" s="24" t="s">
        <v>114</v>
      </c>
      <c r="C84" s="25"/>
      <c r="D84" s="25"/>
      <c r="E84" s="26"/>
      <c r="F84" s="13">
        <v>100000</v>
      </c>
    </row>
    <row r="85" spans="1:6">
      <c r="A85" s="22">
        <v>81</v>
      </c>
      <c r="B85" s="24" t="s">
        <v>111</v>
      </c>
      <c r="C85" s="25"/>
      <c r="D85" s="25"/>
      <c r="E85" s="26"/>
      <c r="F85" s="13">
        <f>SUM(F83:F84)</f>
        <v>100000</v>
      </c>
    </row>
    <row r="86" spans="1:6">
      <c r="A86" s="22">
        <v>82</v>
      </c>
      <c r="B86" s="24" t="s">
        <v>112</v>
      </c>
      <c r="C86" s="25"/>
      <c r="D86" s="25"/>
      <c r="E86" s="26"/>
      <c r="F86" s="13">
        <f>ROUND(0.23*F85,2)</f>
        <v>23000</v>
      </c>
    </row>
    <row r="87" spans="1:6">
      <c r="A87" s="22">
        <v>83</v>
      </c>
      <c r="B87" s="24" t="s">
        <v>113</v>
      </c>
      <c r="C87" s="25"/>
      <c r="D87" s="25"/>
      <c r="E87" s="26"/>
      <c r="F87" s="13">
        <f>F86+F85</f>
        <v>123000</v>
      </c>
    </row>
    <row r="88" spans="1:6" ht="12.75" customHeight="1">
      <c r="F88" s="7"/>
    </row>
    <row r="89" spans="1:6" ht="12.75" customHeight="1">
      <c r="B89" s="7"/>
      <c r="F89" s="7"/>
    </row>
    <row r="90" spans="1:6" ht="12.75" customHeight="1">
      <c r="B90" s="7"/>
      <c r="F90" s="7"/>
    </row>
  </sheetData>
  <mergeCells count="7">
    <mergeCell ref="A1:F1"/>
    <mergeCell ref="B86:E86"/>
    <mergeCell ref="B87:E87"/>
    <mergeCell ref="A2:F2"/>
    <mergeCell ref="B83:E83"/>
    <mergeCell ref="B84:E84"/>
    <mergeCell ref="B85:E85"/>
  </mergeCells>
  <pageMargins left="0.43307086614173229" right="0.23622047244094491" top="0.74803149606299213" bottom="0.74803149606299213" header="0.31496062992125984" footer="0.31496062992125984"/>
  <pageSetup paperSize="9" scale="80" fitToHeight="3" orientation="portrait" r:id="rId1"/>
  <headerFooter alignWithMargins="0"/>
  <rowBreaks count="1" manualBreakCount="1">
    <brk id="43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91"/>
  <sheetViews>
    <sheetView view="pageBreakPreview" topLeftCell="A37" zoomScaleNormal="100" zoomScaleSheetLayoutView="100" workbookViewId="0">
      <selection activeCell="C7" sqref="C7"/>
    </sheetView>
  </sheetViews>
  <sheetFormatPr defaultRowHeight="12.75"/>
  <cols>
    <col min="1" max="1" width="6.140625" customWidth="1"/>
    <col min="2" max="2" width="68.85546875" customWidth="1"/>
    <col min="3" max="3" width="8.28515625" customWidth="1"/>
    <col min="4" max="4" width="8.42578125" customWidth="1"/>
    <col min="5" max="5" width="11.28515625" customWidth="1"/>
    <col min="6" max="6" width="15" customWidth="1"/>
  </cols>
  <sheetData>
    <row r="1" spans="1:6">
      <c r="A1" s="23" t="s">
        <v>117</v>
      </c>
      <c r="B1" s="23"/>
      <c r="C1" s="23"/>
      <c r="D1" s="23"/>
      <c r="E1" s="23"/>
      <c r="F1" s="23"/>
    </row>
    <row r="2" spans="1:6">
      <c r="A2" s="27" t="s">
        <v>104</v>
      </c>
      <c r="B2" s="27"/>
      <c r="C2" s="27"/>
      <c r="D2" s="27"/>
      <c r="E2" s="27"/>
      <c r="F2" s="27"/>
    </row>
    <row r="3" spans="1:6">
      <c r="A3" s="4"/>
      <c r="B3" s="5"/>
      <c r="C3" s="6"/>
      <c r="D3" s="3"/>
      <c r="E3" s="3"/>
      <c r="F3" s="3"/>
    </row>
    <row r="4" spans="1:6" ht="25.5">
      <c r="A4" s="11" t="s">
        <v>75</v>
      </c>
      <c r="B4" s="12" t="s">
        <v>0</v>
      </c>
      <c r="C4" s="11" t="s">
        <v>1</v>
      </c>
      <c r="D4" s="11" t="s">
        <v>5</v>
      </c>
      <c r="E4" s="12" t="s">
        <v>59</v>
      </c>
      <c r="F4" s="12" t="s">
        <v>2</v>
      </c>
    </row>
    <row r="5" spans="1:6" ht="38.25">
      <c r="A5" s="9">
        <v>1</v>
      </c>
      <c r="B5" s="1" t="s">
        <v>54</v>
      </c>
      <c r="C5" s="2" t="s">
        <v>8</v>
      </c>
      <c r="D5" s="14">
        <v>71</v>
      </c>
      <c r="E5" s="10"/>
      <c r="F5" s="10">
        <f>ROUND(D5*E5,2)</f>
        <v>0</v>
      </c>
    </row>
    <row r="6" spans="1:6" ht="38.25">
      <c r="A6" s="9">
        <v>2</v>
      </c>
      <c r="B6" s="1" t="s">
        <v>55</v>
      </c>
      <c r="C6" s="2" t="s">
        <v>8</v>
      </c>
      <c r="D6" s="14">
        <v>16</v>
      </c>
      <c r="E6" s="10"/>
      <c r="F6" s="10">
        <f t="shared" ref="F6:F69" si="0">ROUND(D6*E6,2)</f>
        <v>0</v>
      </c>
    </row>
    <row r="7" spans="1:6" ht="38.25">
      <c r="A7" s="9">
        <v>3</v>
      </c>
      <c r="B7" s="1" t="s">
        <v>29</v>
      </c>
      <c r="C7" s="2" t="s">
        <v>8</v>
      </c>
      <c r="D7" s="14">
        <v>22</v>
      </c>
      <c r="E7" s="10"/>
      <c r="F7" s="10">
        <f t="shared" si="0"/>
        <v>0</v>
      </c>
    </row>
    <row r="8" spans="1:6">
      <c r="A8" s="9">
        <v>4</v>
      </c>
      <c r="B8" s="1" t="s">
        <v>30</v>
      </c>
      <c r="C8" s="2" t="s">
        <v>8</v>
      </c>
      <c r="D8" s="14">
        <v>1</v>
      </c>
      <c r="E8" s="10"/>
      <c r="F8" s="10">
        <f t="shared" si="0"/>
        <v>0</v>
      </c>
    </row>
    <row r="9" spans="1:6" ht="25.5">
      <c r="A9" s="9">
        <v>5</v>
      </c>
      <c r="B9" s="1" t="s">
        <v>12</v>
      </c>
      <c r="C9" s="2" t="s">
        <v>3</v>
      </c>
      <c r="D9" s="14">
        <v>1</v>
      </c>
      <c r="E9" s="10"/>
      <c r="F9" s="10">
        <f t="shared" si="0"/>
        <v>0</v>
      </c>
    </row>
    <row r="10" spans="1:6" ht="25.5">
      <c r="A10" s="9">
        <v>6</v>
      </c>
      <c r="B10" s="1" t="s">
        <v>33</v>
      </c>
      <c r="C10" s="2" t="s">
        <v>3</v>
      </c>
      <c r="D10" s="14">
        <v>10</v>
      </c>
      <c r="E10" s="10"/>
      <c r="F10" s="10">
        <f t="shared" si="0"/>
        <v>0</v>
      </c>
    </row>
    <row r="11" spans="1:6" ht="25.5">
      <c r="A11" s="9">
        <v>7</v>
      </c>
      <c r="B11" s="1" t="s">
        <v>56</v>
      </c>
      <c r="C11" s="2" t="s">
        <v>3</v>
      </c>
      <c r="D11" s="14">
        <v>3.54</v>
      </c>
      <c r="E11" s="10"/>
      <c r="F11" s="10">
        <f t="shared" si="0"/>
        <v>0</v>
      </c>
    </row>
    <row r="12" spans="1:6" ht="25.5">
      <c r="A12" s="9">
        <v>8</v>
      </c>
      <c r="B12" s="1" t="s">
        <v>65</v>
      </c>
      <c r="C12" s="2" t="s">
        <v>8</v>
      </c>
      <c r="D12" s="14">
        <v>67</v>
      </c>
      <c r="E12" s="10"/>
      <c r="F12" s="10">
        <f t="shared" si="0"/>
        <v>0</v>
      </c>
    </row>
    <row r="13" spans="1:6" ht="51">
      <c r="A13" s="9">
        <v>9</v>
      </c>
      <c r="B13" s="1" t="s">
        <v>37</v>
      </c>
      <c r="C13" s="2" t="s">
        <v>8</v>
      </c>
      <c r="D13" s="14">
        <v>70</v>
      </c>
      <c r="E13" s="10"/>
      <c r="F13" s="10">
        <f t="shared" si="0"/>
        <v>0</v>
      </c>
    </row>
    <row r="14" spans="1:6" ht="25.5">
      <c r="A14" s="9">
        <v>10</v>
      </c>
      <c r="B14" s="1" t="s">
        <v>67</v>
      </c>
      <c r="C14" s="2" t="s">
        <v>8</v>
      </c>
      <c r="D14" s="14">
        <v>56</v>
      </c>
      <c r="E14" s="10"/>
      <c r="F14" s="10">
        <f t="shared" si="0"/>
        <v>0</v>
      </c>
    </row>
    <row r="15" spans="1:6">
      <c r="A15" s="9">
        <v>11</v>
      </c>
      <c r="B15" s="1" t="s">
        <v>83</v>
      </c>
      <c r="C15" s="2" t="s">
        <v>9</v>
      </c>
      <c r="D15" s="14">
        <v>1</v>
      </c>
      <c r="E15" s="10"/>
      <c r="F15" s="10">
        <f t="shared" si="0"/>
        <v>0</v>
      </c>
    </row>
    <row r="16" spans="1:6" ht="25.5">
      <c r="A16" s="9">
        <v>12</v>
      </c>
      <c r="B16" s="1" t="s">
        <v>13</v>
      </c>
      <c r="C16" s="2" t="s">
        <v>6</v>
      </c>
      <c r="D16" s="14">
        <v>27</v>
      </c>
      <c r="E16" s="10"/>
      <c r="F16" s="10">
        <f t="shared" si="0"/>
        <v>0</v>
      </c>
    </row>
    <row r="17" spans="1:6" ht="25.5">
      <c r="A17" s="9">
        <v>13</v>
      </c>
      <c r="B17" s="1" t="s">
        <v>38</v>
      </c>
      <c r="C17" s="2" t="s">
        <v>3</v>
      </c>
      <c r="D17" s="14">
        <v>13</v>
      </c>
      <c r="E17" s="10"/>
      <c r="F17" s="10">
        <f t="shared" si="0"/>
        <v>0</v>
      </c>
    </row>
    <row r="18" spans="1:6">
      <c r="A18" s="9">
        <v>14</v>
      </c>
      <c r="B18" s="1" t="s">
        <v>84</v>
      </c>
      <c r="C18" s="2" t="s">
        <v>3</v>
      </c>
      <c r="D18" s="14">
        <v>22</v>
      </c>
      <c r="E18" s="10"/>
      <c r="F18" s="10">
        <f t="shared" si="0"/>
        <v>0</v>
      </c>
    </row>
    <row r="19" spans="1:6" ht="38.25">
      <c r="A19" s="9">
        <v>15</v>
      </c>
      <c r="B19" s="1" t="s">
        <v>27</v>
      </c>
      <c r="C19" s="2" t="s">
        <v>3</v>
      </c>
      <c r="D19" s="14">
        <v>22</v>
      </c>
      <c r="E19" s="10"/>
      <c r="F19" s="10">
        <f t="shared" si="0"/>
        <v>0</v>
      </c>
    </row>
    <row r="20" spans="1:6" ht="25.5">
      <c r="A20" s="9">
        <v>16</v>
      </c>
      <c r="B20" s="1" t="s">
        <v>85</v>
      </c>
      <c r="C20" s="2" t="s">
        <v>8</v>
      </c>
      <c r="D20" s="14">
        <v>30</v>
      </c>
      <c r="E20" s="10"/>
      <c r="F20" s="10">
        <f t="shared" si="0"/>
        <v>0</v>
      </c>
    </row>
    <row r="21" spans="1:6">
      <c r="A21" s="9">
        <v>17</v>
      </c>
      <c r="B21" s="1" t="s">
        <v>86</v>
      </c>
      <c r="C21" s="2" t="s">
        <v>8</v>
      </c>
      <c r="D21" s="14">
        <v>50</v>
      </c>
      <c r="E21" s="10"/>
      <c r="F21" s="10">
        <f t="shared" si="0"/>
        <v>0</v>
      </c>
    </row>
    <row r="22" spans="1:6" ht="25.5">
      <c r="A22" s="9">
        <v>18</v>
      </c>
      <c r="B22" s="1" t="s">
        <v>39</v>
      </c>
      <c r="C22" s="2" t="s">
        <v>40</v>
      </c>
      <c r="D22" s="14">
        <v>11</v>
      </c>
      <c r="E22" s="10"/>
      <c r="F22" s="10">
        <f t="shared" si="0"/>
        <v>0</v>
      </c>
    </row>
    <row r="23" spans="1:6">
      <c r="A23" s="9">
        <v>19</v>
      </c>
      <c r="B23" s="1" t="s">
        <v>14</v>
      </c>
      <c r="C23" s="2" t="s">
        <v>8</v>
      </c>
      <c r="D23" s="14">
        <v>113</v>
      </c>
      <c r="E23" s="10"/>
      <c r="F23" s="10">
        <f t="shared" si="0"/>
        <v>0</v>
      </c>
    </row>
    <row r="24" spans="1:6">
      <c r="A24" s="9">
        <v>20</v>
      </c>
      <c r="B24" s="1" t="s">
        <v>15</v>
      </c>
      <c r="C24" s="2" t="s">
        <v>4</v>
      </c>
      <c r="D24" s="14">
        <v>56</v>
      </c>
      <c r="E24" s="10"/>
      <c r="F24" s="10">
        <f t="shared" si="0"/>
        <v>0</v>
      </c>
    </row>
    <row r="25" spans="1:6">
      <c r="A25" s="9">
        <v>21</v>
      </c>
      <c r="B25" s="1" t="s">
        <v>16</v>
      </c>
      <c r="C25" s="2" t="s">
        <v>9</v>
      </c>
      <c r="D25" s="14">
        <v>1</v>
      </c>
      <c r="E25" s="10"/>
      <c r="F25" s="10">
        <f t="shared" si="0"/>
        <v>0</v>
      </c>
    </row>
    <row r="26" spans="1:6" ht="38.25">
      <c r="A26" s="9">
        <v>22</v>
      </c>
      <c r="B26" s="1" t="s">
        <v>31</v>
      </c>
      <c r="C26" s="2" t="s">
        <v>9</v>
      </c>
      <c r="D26" s="14">
        <v>2</v>
      </c>
      <c r="E26" s="10"/>
      <c r="F26" s="10">
        <f t="shared" si="0"/>
        <v>0</v>
      </c>
    </row>
    <row r="27" spans="1:6">
      <c r="A27" s="9">
        <v>23</v>
      </c>
      <c r="B27" s="1" t="s">
        <v>17</v>
      </c>
      <c r="C27" s="2" t="s">
        <v>8</v>
      </c>
      <c r="D27" s="14">
        <v>11</v>
      </c>
      <c r="E27" s="10"/>
      <c r="F27" s="10">
        <f t="shared" si="0"/>
        <v>0</v>
      </c>
    </row>
    <row r="28" spans="1:6">
      <c r="A28" s="9">
        <v>24</v>
      </c>
      <c r="B28" s="1" t="s">
        <v>18</v>
      </c>
      <c r="C28" s="2" t="s">
        <v>8</v>
      </c>
      <c r="D28" s="14">
        <v>11</v>
      </c>
      <c r="E28" s="10"/>
      <c r="F28" s="10">
        <f t="shared" si="0"/>
        <v>0</v>
      </c>
    </row>
    <row r="29" spans="1:6">
      <c r="A29" s="9">
        <v>25</v>
      </c>
      <c r="B29" s="1" t="s">
        <v>68</v>
      </c>
      <c r="C29" s="2" t="s">
        <v>8</v>
      </c>
      <c r="D29" s="14">
        <v>10</v>
      </c>
      <c r="E29" s="10"/>
      <c r="F29" s="10">
        <f t="shared" si="0"/>
        <v>0</v>
      </c>
    </row>
    <row r="30" spans="1:6" ht="25.5">
      <c r="A30" s="9">
        <v>26</v>
      </c>
      <c r="B30" s="1" t="s">
        <v>19</v>
      </c>
      <c r="C30" s="2" t="s">
        <v>8</v>
      </c>
      <c r="D30" s="14">
        <v>4</v>
      </c>
      <c r="E30" s="10"/>
      <c r="F30" s="10">
        <f t="shared" si="0"/>
        <v>0</v>
      </c>
    </row>
    <row r="31" spans="1:6" ht="38.25">
      <c r="A31" s="9">
        <v>27</v>
      </c>
      <c r="B31" s="1" t="s">
        <v>87</v>
      </c>
      <c r="C31" s="2" t="s">
        <v>4</v>
      </c>
      <c r="D31" s="14">
        <v>17</v>
      </c>
      <c r="E31" s="10"/>
      <c r="F31" s="10">
        <f t="shared" si="0"/>
        <v>0</v>
      </c>
    </row>
    <row r="32" spans="1:6">
      <c r="A32" s="9">
        <v>28</v>
      </c>
      <c r="B32" s="1" t="s">
        <v>41</v>
      </c>
      <c r="C32" s="2" t="s">
        <v>9</v>
      </c>
      <c r="D32" s="14">
        <v>5</v>
      </c>
      <c r="E32" s="10"/>
      <c r="F32" s="10">
        <f t="shared" si="0"/>
        <v>0</v>
      </c>
    </row>
    <row r="33" spans="1:6">
      <c r="A33" s="9">
        <v>29</v>
      </c>
      <c r="B33" s="1" t="s">
        <v>88</v>
      </c>
      <c r="C33" s="2" t="s">
        <v>8</v>
      </c>
      <c r="D33" s="14">
        <v>34</v>
      </c>
      <c r="E33" s="10"/>
      <c r="F33" s="10">
        <f t="shared" si="0"/>
        <v>0</v>
      </c>
    </row>
    <row r="34" spans="1:6">
      <c r="A34" s="9">
        <v>30</v>
      </c>
      <c r="B34" s="1" t="s">
        <v>77</v>
      </c>
      <c r="C34" s="2" t="s">
        <v>8</v>
      </c>
      <c r="D34" s="14">
        <v>112</v>
      </c>
      <c r="E34" s="10"/>
      <c r="F34" s="10">
        <f t="shared" si="0"/>
        <v>0</v>
      </c>
    </row>
    <row r="35" spans="1:6" ht="38.25">
      <c r="A35" s="9">
        <v>31</v>
      </c>
      <c r="B35" s="1" t="s">
        <v>92</v>
      </c>
      <c r="C35" s="2" t="s">
        <v>3</v>
      </c>
      <c r="D35" s="14">
        <v>91</v>
      </c>
      <c r="E35" s="10"/>
      <c r="F35" s="10">
        <f t="shared" si="0"/>
        <v>0</v>
      </c>
    </row>
    <row r="36" spans="1:6" ht="25.5">
      <c r="A36" s="9">
        <v>32</v>
      </c>
      <c r="B36" s="1" t="s">
        <v>93</v>
      </c>
      <c r="C36" s="2" t="s">
        <v>3</v>
      </c>
      <c r="D36" s="14">
        <v>89</v>
      </c>
      <c r="E36" s="10"/>
      <c r="F36" s="10">
        <f t="shared" si="0"/>
        <v>0</v>
      </c>
    </row>
    <row r="37" spans="1:6">
      <c r="A37" s="9">
        <v>33</v>
      </c>
      <c r="B37" s="1" t="s">
        <v>42</v>
      </c>
      <c r="C37" s="2" t="s">
        <v>8</v>
      </c>
      <c r="D37" s="14">
        <v>34</v>
      </c>
      <c r="E37" s="10"/>
      <c r="F37" s="10">
        <f t="shared" si="0"/>
        <v>0</v>
      </c>
    </row>
    <row r="38" spans="1:6">
      <c r="A38" s="9">
        <v>34</v>
      </c>
      <c r="B38" s="1" t="s">
        <v>76</v>
      </c>
      <c r="C38" s="2" t="s">
        <v>8</v>
      </c>
      <c r="D38" s="14">
        <v>34</v>
      </c>
      <c r="E38" s="10"/>
      <c r="F38" s="10">
        <f t="shared" si="0"/>
        <v>0</v>
      </c>
    </row>
    <row r="39" spans="1:6">
      <c r="A39" s="9">
        <v>35</v>
      </c>
      <c r="B39" s="1" t="s">
        <v>43</v>
      </c>
      <c r="C39" s="2" t="s">
        <v>3</v>
      </c>
      <c r="D39" s="14">
        <v>5</v>
      </c>
      <c r="E39" s="10"/>
      <c r="F39" s="10">
        <f t="shared" si="0"/>
        <v>0</v>
      </c>
    </row>
    <row r="40" spans="1:6">
      <c r="A40" s="9">
        <v>36</v>
      </c>
      <c r="B40" s="1" t="s">
        <v>44</v>
      </c>
      <c r="C40" s="2" t="s">
        <v>3</v>
      </c>
      <c r="D40" s="14">
        <v>5</v>
      </c>
      <c r="E40" s="10"/>
      <c r="F40" s="10">
        <f t="shared" si="0"/>
        <v>0</v>
      </c>
    </row>
    <row r="41" spans="1:6">
      <c r="A41" s="9">
        <v>37</v>
      </c>
      <c r="B41" s="1" t="s">
        <v>20</v>
      </c>
      <c r="C41" s="2" t="s">
        <v>8</v>
      </c>
      <c r="D41" s="14">
        <v>56</v>
      </c>
      <c r="E41" s="10"/>
      <c r="F41" s="10">
        <f t="shared" si="0"/>
        <v>0</v>
      </c>
    </row>
    <row r="42" spans="1:6" ht="38.25">
      <c r="A42" s="9">
        <v>38</v>
      </c>
      <c r="B42" s="1" t="s">
        <v>26</v>
      </c>
      <c r="C42" s="2" t="s">
        <v>8</v>
      </c>
      <c r="D42" s="14">
        <v>106</v>
      </c>
      <c r="E42" s="10"/>
      <c r="F42" s="10">
        <f t="shared" si="0"/>
        <v>0</v>
      </c>
    </row>
    <row r="43" spans="1:6">
      <c r="A43" s="9">
        <v>39</v>
      </c>
      <c r="B43" s="1" t="s">
        <v>53</v>
      </c>
      <c r="C43" s="2" t="s">
        <v>8</v>
      </c>
      <c r="D43" s="14">
        <v>5</v>
      </c>
      <c r="E43" s="10"/>
      <c r="F43" s="10">
        <f t="shared" si="0"/>
        <v>0</v>
      </c>
    </row>
    <row r="44" spans="1:6" ht="25.5">
      <c r="A44" s="9">
        <v>40</v>
      </c>
      <c r="B44" s="1" t="s">
        <v>21</v>
      </c>
      <c r="C44" s="2" t="s">
        <v>9</v>
      </c>
      <c r="D44" s="14">
        <v>5</v>
      </c>
      <c r="E44" s="10"/>
      <c r="F44" s="10">
        <f t="shared" si="0"/>
        <v>0</v>
      </c>
    </row>
    <row r="45" spans="1:6" ht="25.5">
      <c r="A45" s="9">
        <v>41</v>
      </c>
      <c r="B45" s="1" t="s">
        <v>24</v>
      </c>
      <c r="C45" s="2" t="s">
        <v>3</v>
      </c>
      <c r="D45" s="14">
        <v>1</v>
      </c>
      <c r="E45" s="10"/>
      <c r="F45" s="10">
        <f t="shared" si="0"/>
        <v>0</v>
      </c>
    </row>
    <row r="46" spans="1:6">
      <c r="A46" s="9">
        <v>42</v>
      </c>
      <c r="B46" s="1" t="s">
        <v>28</v>
      </c>
      <c r="C46" s="2" t="s">
        <v>8</v>
      </c>
      <c r="D46" s="14">
        <v>5</v>
      </c>
      <c r="E46" s="10"/>
      <c r="F46" s="10">
        <f t="shared" si="0"/>
        <v>0</v>
      </c>
    </row>
    <row r="47" spans="1:6">
      <c r="A47" s="9">
        <v>43</v>
      </c>
      <c r="B47" s="1" t="s">
        <v>45</v>
      </c>
      <c r="C47" s="2" t="s">
        <v>3</v>
      </c>
      <c r="D47" s="14">
        <v>1</v>
      </c>
      <c r="E47" s="10"/>
      <c r="F47" s="10">
        <f t="shared" si="0"/>
        <v>0</v>
      </c>
    </row>
    <row r="48" spans="1:6">
      <c r="A48" s="9">
        <v>44</v>
      </c>
      <c r="B48" s="1" t="s">
        <v>46</v>
      </c>
      <c r="C48" s="2" t="s">
        <v>3</v>
      </c>
      <c r="D48" s="14">
        <v>1</v>
      </c>
      <c r="E48" s="10"/>
      <c r="F48" s="10">
        <f t="shared" si="0"/>
        <v>0</v>
      </c>
    </row>
    <row r="49" spans="1:6">
      <c r="A49" s="9">
        <v>45</v>
      </c>
      <c r="B49" s="1" t="s">
        <v>90</v>
      </c>
      <c r="C49" s="2" t="s">
        <v>9</v>
      </c>
      <c r="D49" s="14">
        <v>2</v>
      </c>
      <c r="E49" s="10"/>
      <c r="F49" s="10">
        <f t="shared" si="0"/>
        <v>0</v>
      </c>
    </row>
    <row r="50" spans="1:6">
      <c r="A50" s="9">
        <v>46</v>
      </c>
      <c r="B50" s="1" t="s">
        <v>32</v>
      </c>
      <c r="C50" s="2" t="s">
        <v>8</v>
      </c>
      <c r="D50" s="14">
        <v>5</v>
      </c>
      <c r="E50" s="10"/>
      <c r="F50" s="10">
        <f t="shared" si="0"/>
        <v>0</v>
      </c>
    </row>
    <row r="51" spans="1:6" ht="38.25">
      <c r="A51" s="9">
        <v>47</v>
      </c>
      <c r="B51" s="1" t="s">
        <v>47</v>
      </c>
      <c r="C51" s="2" t="s">
        <v>9</v>
      </c>
      <c r="D51" s="14">
        <v>1</v>
      </c>
      <c r="E51" s="10"/>
      <c r="F51" s="10">
        <f t="shared" si="0"/>
        <v>0</v>
      </c>
    </row>
    <row r="52" spans="1:6" ht="25.5">
      <c r="A52" s="9">
        <v>48</v>
      </c>
      <c r="B52" s="1" t="s">
        <v>34</v>
      </c>
      <c r="C52" s="2" t="s">
        <v>3</v>
      </c>
      <c r="D52" s="14">
        <v>1</v>
      </c>
      <c r="E52" s="10"/>
      <c r="F52" s="10">
        <f t="shared" si="0"/>
        <v>0</v>
      </c>
    </row>
    <row r="53" spans="1:6">
      <c r="A53" s="9">
        <v>49</v>
      </c>
      <c r="B53" s="1" t="s">
        <v>91</v>
      </c>
      <c r="C53" s="2" t="s">
        <v>48</v>
      </c>
      <c r="D53" s="14">
        <v>1</v>
      </c>
      <c r="E53" s="10"/>
      <c r="F53" s="10">
        <f t="shared" si="0"/>
        <v>0</v>
      </c>
    </row>
    <row r="54" spans="1:6" ht="25.5">
      <c r="A54" s="9">
        <v>50</v>
      </c>
      <c r="B54" s="1" t="s">
        <v>57</v>
      </c>
      <c r="C54" s="2" t="s">
        <v>8</v>
      </c>
      <c r="D54" s="14">
        <v>3</v>
      </c>
      <c r="E54" s="10"/>
      <c r="F54" s="10">
        <f t="shared" si="0"/>
        <v>0</v>
      </c>
    </row>
    <row r="55" spans="1:6" ht="25.5">
      <c r="A55" s="9">
        <v>51</v>
      </c>
      <c r="B55" s="1" t="s">
        <v>49</v>
      </c>
      <c r="C55" s="2" t="s">
        <v>8</v>
      </c>
      <c r="D55" s="14">
        <v>2</v>
      </c>
      <c r="E55" s="10"/>
      <c r="F55" s="10">
        <f t="shared" si="0"/>
        <v>0</v>
      </c>
    </row>
    <row r="56" spans="1:6" ht="25.5">
      <c r="A56" s="9">
        <v>52</v>
      </c>
      <c r="B56" s="1" t="s">
        <v>25</v>
      </c>
      <c r="C56" s="2" t="s">
        <v>8</v>
      </c>
      <c r="D56" s="14">
        <v>2</v>
      </c>
      <c r="E56" s="10"/>
      <c r="F56" s="10">
        <f t="shared" si="0"/>
        <v>0</v>
      </c>
    </row>
    <row r="57" spans="1:6" ht="25.5">
      <c r="A57" s="9">
        <v>53</v>
      </c>
      <c r="B57" s="1" t="s">
        <v>22</v>
      </c>
      <c r="C57" s="2" t="s">
        <v>8</v>
      </c>
      <c r="D57" s="14">
        <v>22</v>
      </c>
      <c r="E57" s="10"/>
      <c r="F57" s="10">
        <f t="shared" si="0"/>
        <v>0</v>
      </c>
    </row>
    <row r="58" spans="1:6" ht="25.5">
      <c r="A58" s="9">
        <v>54</v>
      </c>
      <c r="B58" s="1" t="s">
        <v>58</v>
      </c>
      <c r="C58" s="2" t="s">
        <v>8</v>
      </c>
      <c r="D58" s="14">
        <v>22</v>
      </c>
      <c r="E58" s="10"/>
      <c r="F58" s="10">
        <f t="shared" si="0"/>
        <v>0</v>
      </c>
    </row>
    <row r="59" spans="1:6">
      <c r="A59" s="9">
        <v>55</v>
      </c>
      <c r="B59" s="1" t="s">
        <v>94</v>
      </c>
      <c r="C59" s="2" t="s">
        <v>10</v>
      </c>
      <c r="D59" s="14">
        <v>3</v>
      </c>
      <c r="E59" s="10"/>
      <c r="F59" s="10">
        <f t="shared" si="0"/>
        <v>0</v>
      </c>
    </row>
    <row r="60" spans="1:6">
      <c r="A60" s="9">
        <v>56</v>
      </c>
      <c r="B60" s="1" t="s">
        <v>102</v>
      </c>
      <c r="C60" s="2" t="s">
        <v>3</v>
      </c>
      <c r="D60" s="14">
        <v>2</v>
      </c>
      <c r="E60" s="10"/>
      <c r="F60" s="10">
        <f t="shared" si="0"/>
        <v>0</v>
      </c>
    </row>
    <row r="61" spans="1:6" ht="25.5">
      <c r="A61" s="9">
        <v>57</v>
      </c>
      <c r="B61" s="1" t="s">
        <v>50</v>
      </c>
      <c r="C61" s="2" t="s">
        <v>3</v>
      </c>
      <c r="D61" s="14">
        <v>4</v>
      </c>
      <c r="E61" s="10"/>
      <c r="F61" s="10">
        <f t="shared" si="0"/>
        <v>0</v>
      </c>
    </row>
    <row r="62" spans="1:6" ht="25.5">
      <c r="A62" s="9">
        <v>58</v>
      </c>
      <c r="B62" s="1" t="s">
        <v>69</v>
      </c>
      <c r="C62" s="2" t="s">
        <v>3</v>
      </c>
      <c r="D62" s="14">
        <v>5</v>
      </c>
      <c r="E62" s="10"/>
      <c r="F62" s="10">
        <f t="shared" si="0"/>
        <v>0</v>
      </c>
    </row>
    <row r="63" spans="1:6" ht="25.5">
      <c r="A63" s="9">
        <v>59</v>
      </c>
      <c r="B63" s="1" t="s">
        <v>70</v>
      </c>
      <c r="C63" s="2" t="s">
        <v>3</v>
      </c>
      <c r="D63" s="14">
        <v>5</v>
      </c>
      <c r="E63" s="10"/>
      <c r="F63" s="10">
        <f t="shared" si="0"/>
        <v>0</v>
      </c>
    </row>
    <row r="64" spans="1:6">
      <c r="A64" s="9">
        <v>60</v>
      </c>
      <c r="B64" s="1" t="s">
        <v>71</v>
      </c>
      <c r="C64" s="2" t="s">
        <v>11</v>
      </c>
      <c r="D64" s="14">
        <v>5</v>
      </c>
      <c r="E64" s="10"/>
      <c r="F64" s="10">
        <f t="shared" si="0"/>
        <v>0</v>
      </c>
    </row>
    <row r="65" spans="1:6">
      <c r="A65" s="9">
        <v>61</v>
      </c>
      <c r="B65" s="1" t="s">
        <v>60</v>
      </c>
      <c r="C65" s="2" t="s">
        <v>11</v>
      </c>
      <c r="D65" s="14">
        <v>11</v>
      </c>
      <c r="E65" s="10"/>
      <c r="F65" s="10">
        <f t="shared" si="0"/>
        <v>0</v>
      </c>
    </row>
    <row r="66" spans="1:6" ht="25.5">
      <c r="A66" s="9">
        <v>62</v>
      </c>
      <c r="B66" s="1" t="s">
        <v>7</v>
      </c>
      <c r="C66" s="2" t="s">
        <v>8</v>
      </c>
      <c r="D66" s="14">
        <v>9</v>
      </c>
      <c r="E66" s="10"/>
      <c r="F66" s="10">
        <f t="shared" si="0"/>
        <v>0</v>
      </c>
    </row>
    <row r="67" spans="1:6">
      <c r="A67" s="9">
        <v>63</v>
      </c>
      <c r="B67" s="1" t="s">
        <v>23</v>
      </c>
      <c r="C67" s="2" t="s">
        <v>8</v>
      </c>
      <c r="D67" s="14">
        <v>3</v>
      </c>
      <c r="E67" s="10"/>
      <c r="F67" s="10">
        <f t="shared" si="0"/>
        <v>0</v>
      </c>
    </row>
    <row r="68" spans="1:6">
      <c r="A68" s="9">
        <v>64</v>
      </c>
      <c r="B68" s="8" t="s">
        <v>35</v>
      </c>
      <c r="C68" s="2" t="s">
        <v>3</v>
      </c>
      <c r="D68" s="14">
        <v>3</v>
      </c>
      <c r="E68" s="10"/>
      <c r="F68" s="10">
        <f t="shared" si="0"/>
        <v>0</v>
      </c>
    </row>
    <row r="69" spans="1:6">
      <c r="A69" s="9">
        <v>65</v>
      </c>
      <c r="B69" s="8" t="s">
        <v>103</v>
      </c>
      <c r="C69" s="2" t="s">
        <v>3</v>
      </c>
      <c r="D69" s="14">
        <v>9</v>
      </c>
      <c r="E69" s="10"/>
      <c r="F69" s="10">
        <f t="shared" si="0"/>
        <v>0</v>
      </c>
    </row>
    <row r="70" spans="1:6" ht="51">
      <c r="A70" s="9">
        <v>66</v>
      </c>
      <c r="B70" s="8" t="s">
        <v>61</v>
      </c>
      <c r="C70" s="2" t="s">
        <v>9</v>
      </c>
      <c r="D70" s="14">
        <v>0.5</v>
      </c>
      <c r="E70" s="10"/>
      <c r="F70" s="10">
        <f t="shared" ref="F70:F86" si="1">ROUND(D70*E70,2)</f>
        <v>0</v>
      </c>
    </row>
    <row r="71" spans="1:6" ht="25.5">
      <c r="A71" s="9">
        <v>67</v>
      </c>
      <c r="B71" s="8" t="s">
        <v>95</v>
      </c>
      <c r="C71" s="2" t="s">
        <v>9</v>
      </c>
      <c r="D71" s="14">
        <v>1</v>
      </c>
      <c r="E71" s="10"/>
      <c r="F71" s="10">
        <f t="shared" si="1"/>
        <v>0</v>
      </c>
    </row>
    <row r="72" spans="1:6" ht="38.25">
      <c r="A72" s="9">
        <v>68</v>
      </c>
      <c r="B72" s="1" t="s">
        <v>96</v>
      </c>
      <c r="C72" s="2" t="s">
        <v>6</v>
      </c>
      <c r="D72" s="14">
        <v>10</v>
      </c>
      <c r="E72" s="10"/>
      <c r="F72" s="10">
        <f t="shared" si="1"/>
        <v>0</v>
      </c>
    </row>
    <row r="73" spans="1:6" ht="25.5">
      <c r="A73" s="9">
        <v>69</v>
      </c>
      <c r="B73" s="1" t="s">
        <v>97</v>
      </c>
      <c r="C73" s="2" t="s">
        <v>4</v>
      </c>
      <c r="D73" s="14">
        <v>34</v>
      </c>
      <c r="E73" s="10"/>
      <c r="F73" s="10">
        <f t="shared" si="1"/>
        <v>0</v>
      </c>
    </row>
    <row r="74" spans="1:6" ht="25.5">
      <c r="A74" s="9">
        <v>70</v>
      </c>
      <c r="B74" s="1" t="s">
        <v>98</v>
      </c>
      <c r="C74" s="2" t="s">
        <v>4</v>
      </c>
      <c r="D74" s="14">
        <v>56</v>
      </c>
      <c r="E74" s="10"/>
      <c r="F74" s="10">
        <f t="shared" si="1"/>
        <v>0</v>
      </c>
    </row>
    <row r="75" spans="1:6" ht="25.5">
      <c r="A75" s="9">
        <v>71</v>
      </c>
      <c r="B75" s="1" t="s">
        <v>51</v>
      </c>
      <c r="C75" s="2" t="s">
        <v>4</v>
      </c>
      <c r="D75" s="15">
        <v>91</v>
      </c>
      <c r="E75" s="10"/>
      <c r="F75" s="10">
        <f t="shared" si="1"/>
        <v>0</v>
      </c>
    </row>
    <row r="76" spans="1:6" ht="25.5">
      <c r="A76" s="9">
        <v>72</v>
      </c>
      <c r="B76" s="1" t="s">
        <v>52</v>
      </c>
      <c r="C76" s="2" t="s">
        <v>4</v>
      </c>
      <c r="D76" s="15">
        <v>11</v>
      </c>
      <c r="E76" s="10"/>
      <c r="F76" s="10">
        <f t="shared" si="1"/>
        <v>0</v>
      </c>
    </row>
    <row r="77" spans="1:6" ht="25.5">
      <c r="A77" s="9">
        <v>73</v>
      </c>
      <c r="B77" s="8" t="s">
        <v>66</v>
      </c>
      <c r="C77" s="2" t="s">
        <v>8</v>
      </c>
      <c r="D77" s="15">
        <v>2</v>
      </c>
      <c r="E77" s="10"/>
      <c r="F77" s="10">
        <f t="shared" si="1"/>
        <v>0</v>
      </c>
    </row>
    <row r="78" spans="1:6" ht="38.25">
      <c r="A78" s="9">
        <v>74</v>
      </c>
      <c r="B78" s="8" t="s">
        <v>72</v>
      </c>
      <c r="C78" s="2" t="s">
        <v>8</v>
      </c>
      <c r="D78" s="15">
        <v>1</v>
      </c>
      <c r="E78" s="10"/>
      <c r="F78" s="10">
        <f t="shared" si="1"/>
        <v>0</v>
      </c>
    </row>
    <row r="79" spans="1:6">
      <c r="A79" s="9">
        <v>75</v>
      </c>
      <c r="B79" s="8" t="s">
        <v>64</v>
      </c>
      <c r="C79" s="2" t="s">
        <v>63</v>
      </c>
      <c r="D79" s="15">
        <v>5</v>
      </c>
      <c r="E79" s="10"/>
      <c r="F79" s="10">
        <f t="shared" si="1"/>
        <v>0</v>
      </c>
    </row>
    <row r="80" spans="1:6">
      <c r="A80" s="9">
        <v>76</v>
      </c>
      <c r="B80" s="8" t="s">
        <v>62</v>
      </c>
      <c r="C80" s="2" t="s">
        <v>9</v>
      </c>
      <c r="D80" s="15">
        <v>10</v>
      </c>
      <c r="E80" s="10"/>
      <c r="F80" s="10">
        <f t="shared" si="1"/>
        <v>0</v>
      </c>
    </row>
    <row r="81" spans="1:6" ht="25.5">
      <c r="A81" s="9">
        <v>77</v>
      </c>
      <c r="B81" s="8" t="s">
        <v>79</v>
      </c>
      <c r="C81" s="2" t="s">
        <v>63</v>
      </c>
      <c r="D81" s="14">
        <v>17</v>
      </c>
      <c r="E81" s="10"/>
      <c r="F81" s="10">
        <f t="shared" si="1"/>
        <v>0</v>
      </c>
    </row>
    <row r="82" spans="1:6" ht="51">
      <c r="A82" s="9">
        <v>78</v>
      </c>
      <c r="B82" s="8" t="s">
        <v>80</v>
      </c>
      <c r="C82" s="2" t="s">
        <v>101</v>
      </c>
      <c r="D82" s="14">
        <v>1</v>
      </c>
      <c r="E82" s="10"/>
      <c r="F82" s="10">
        <f t="shared" si="1"/>
        <v>0</v>
      </c>
    </row>
    <row r="83" spans="1:6" ht="25.5">
      <c r="A83" s="9">
        <v>79</v>
      </c>
      <c r="B83" s="8" t="s">
        <v>89</v>
      </c>
      <c r="C83" s="2" t="s">
        <v>63</v>
      </c>
      <c r="D83" s="14">
        <v>7</v>
      </c>
      <c r="E83" s="10"/>
      <c r="F83" s="10">
        <f t="shared" si="1"/>
        <v>0</v>
      </c>
    </row>
    <row r="84" spans="1:6" ht="12.75" customHeight="1">
      <c r="A84" s="9">
        <v>80</v>
      </c>
      <c r="B84" s="8" t="s">
        <v>99</v>
      </c>
      <c r="C84" s="2" t="s">
        <v>8</v>
      </c>
      <c r="D84" s="14">
        <v>1</v>
      </c>
      <c r="E84" s="10"/>
      <c r="F84" s="10">
        <f>ROUND(D84*E84,2)</f>
        <v>0</v>
      </c>
    </row>
    <row r="85" spans="1:6" ht="12.75" customHeight="1">
      <c r="A85" s="9">
        <v>81</v>
      </c>
      <c r="B85" s="8" t="s">
        <v>100</v>
      </c>
      <c r="C85" s="2" t="s">
        <v>8</v>
      </c>
      <c r="D85" s="14">
        <v>1</v>
      </c>
      <c r="E85" s="10"/>
      <c r="F85" s="10">
        <f>ROUND(D85*E85,2)</f>
        <v>0</v>
      </c>
    </row>
    <row r="86" spans="1:6" ht="12.75" customHeight="1">
      <c r="A86" s="9">
        <v>82</v>
      </c>
      <c r="B86" s="8" t="s">
        <v>82</v>
      </c>
      <c r="C86" s="2" t="s">
        <v>81</v>
      </c>
      <c r="D86" s="14">
        <v>3</v>
      </c>
      <c r="E86" s="10"/>
      <c r="F86" s="10">
        <f t="shared" si="1"/>
        <v>0</v>
      </c>
    </row>
    <row r="87" spans="1:6" ht="12.75" customHeight="1">
      <c r="A87" s="22">
        <v>83</v>
      </c>
      <c r="B87" s="24" t="s">
        <v>106</v>
      </c>
      <c r="C87" s="25"/>
      <c r="D87" s="25"/>
      <c r="E87" s="26"/>
      <c r="F87" s="13">
        <f>SUM(F5:F86)</f>
        <v>0</v>
      </c>
    </row>
    <row r="88" spans="1:6" ht="12.75" customHeight="1">
      <c r="A88" s="22">
        <v>84</v>
      </c>
      <c r="B88" s="24" t="s">
        <v>114</v>
      </c>
      <c r="C88" s="25"/>
      <c r="D88" s="25"/>
      <c r="E88" s="26"/>
      <c r="F88" s="13">
        <v>100000</v>
      </c>
    </row>
    <row r="89" spans="1:6">
      <c r="A89" s="22">
        <v>85</v>
      </c>
      <c r="B89" s="24" t="s">
        <v>107</v>
      </c>
      <c r="C89" s="25"/>
      <c r="D89" s="25"/>
      <c r="E89" s="26"/>
      <c r="F89" s="13">
        <f>SUM(F87:F88)</f>
        <v>100000</v>
      </c>
    </row>
    <row r="90" spans="1:6">
      <c r="A90" s="22">
        <v>86</v>
      </c>
      <c r="B90" s="24" t="s">
        <v>108</v>
      </c>
      <c r="C90" s="25"/>
      <c r="D90" s="25"/>
      <c r="E90" s="26"/>
      <c r="F90" s="13">
        <f>ROUND(0.23*F89,2)</f>
        <v>23000</v>
      </c>
    </row>
    <row r="91" spans="1:6">
      <c r="A91" s="22">
        <v>87</v>
      </c>
      <c r="B91" s="24" t="s">
        <v>109</v>
      </c>
      <c r="C91" s="25"/>
      <c r="D91" s="25"/>
      <c r="E91" s="26"/>
      <c r="F91" s="13">
        <f>F90+F89</f>
        <v>123000</v>
      </c>
    </row>
  </sheetData>
  <mergeCells count="7">
    <mergeCell ref="A1:F1"/>
    <mergeCell ref="B89:E89"/>
    <mergeCell ref="B90:E90"/>
    <mergeCell ref="B91:E91"/>
    <mergeCell ref="B88:E88"/>
    <mergeCell ref="A2:F2"/>
    <mergeCell ref="B87:E87"/>
  </mergeCells>
  <pageMargins left="0.7" right="0.7" top="0.75" bottom="0.75" header="0.3" footer="0.3"/>
  <pageSetup paperSize="9" scale="73" orientation="portrait" r:id="rId1"/>
  <rowBreaks count="1" manualBreakCount="1">
    <brk id="4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87"/>
  <sheetViews>
    <sheetView tabSelected="1" view="pageBreakPreview" topLeftCell="A74" zoomScaleNormal="100" zoomScaleSheetLayoutView="100" workbookViewId="0">
      <selection activeCell="F99" sqref="F99"/>
    </sheetView>
  </sheetViews>
  <sheetFormatPr defaultRowHeight="12.75"/>
  <cols>
    <col min="1" max="1" width="6.140625" customWidth="1"/>
    <col min="2" max="2" width="68.85546875" customWidth="1"/>
    <col min="3" max="3" width="8.28515625" customWidth="1"/>
    <col min="4" max="4" width="8.42578125" customWidth="1"/>
    <col min="5" max="5" width="11.28515625" customWidth="1"/>
    <col min="6" max="6" width="15" customWidth="1"/>
  </cols>
  <sheetData>
    <row r="1" spans="1:12">
      <c r="A1" s="23" t="s">
        <v>118</v>
      </c>
      <c r="B1" s="23"/>
      <c r="C1" s="23"/>
      <c r="D1" s="23"/>
      <c r="E1" s="23"/>
      <c r="F1" s="23"/>
    </row>
    <row r="2" spans="1:12">
      <c r="A2" s="27" t="s">
        <v>105</v>
      </c>
      <c r="B2" s="27"/>
      <c r="C2" s="27"/>
      <c r="D2" s="27"/>
      <c r="E2" s="27"/>
      <c r="F2" s="27"/>
    </row>
    <row r="3" spans="1:12">
      <c r="A3" s="4"/>
      <c r="B3" s="5"/>
      <c r="C3" s="6"/>
      <c r="D3" s="3"/>
      <c r="E3" s="3"/>
      <c r="F3" s="3"/>
    </row>
    <row r="4" spans="1:12" ht="25.5">
      <c r="A4" s="11" t="s">
        <v>75</v>
      </c>
      <c r="B4" s="12" t="s">
        <v>0</v>
      </c>
      <c r="C4" s="11" t="s">
        <v>1</v>
      </c>
      <c r="D4" s="11" t="s">
        <v>5</v>
      </c>
      <c r="E4" s="12" t="s">
        <v>59</v>
      </c>
      <c r="F4" s="12" t="s">
        <v>2</v>
      </c>
    </row>
    <row r="5" spans="1:12" ht="38.25">
      <c r="A5" s="9">
        <v>1</v>
      </c>
      <c r="B5" s="1" t="s">
        <v>54</v>
      </c>
      <c r="C5" s="19" t="s">
        <v>8</v>
      </c>
      <c r="D5" s="20">
        <v>97</v>
      </c>
      <c r="E5" s="21"/>
      <c r="F5" s="21">
        <f>ROUND(D5*E5,2)</f>
        <v>0</v>
      </c>
      <c r="J5" s="18"/>
      <c r="L5" s="18"/>
    </row>
    <row r="6" spans="1:12" ht="38.25">
      <c r="A6" s="9">
        <v>2</v>
      </c>
      <c r="B6" s="1" t="s">
        <v>55</v>
      </c>
      <c r="C6" s="19" t="s">
        <v>8</v>
      </c>
      <c r="D6" s="20">
        <v>18</v>
      </c>
      <c r="E6" s="21"/>
      <c r="F6" s="21">
        <f t="shared" ref="F6:F69" si="0">ROUND(D6*E6,2)</f>
        <v>0</v>
      </c>
      <c r="J6" s="18"/>
      <c r="L6" s="18"/>
    </row>
    <row r="7" spans="1:12" ht="38.25">
      <c r="A7" s="9">
        <v>3</v>
      </c>
      <c r="B7" s="1" t="s">
        <v>29</v>
      </c>
      <c r="C7" s="19" t="s">
        <v>8</v>
      </c>
      <c r="D7" s="20">
        <v>24</v>
      </c>
      <c r="E7" s="21"/>
      <c r="F7" s="21">
        <f t="shared" si="0"/>
        <v>0</v>
      </c>
      <c r="J7" s="18"/>
      <c r="L7" s="18"/>
    </row>
    <row r="8" spans="1:12">
      <c r="A8" s="9">
        <v>4</v>
      </c>
      <c r="B8" s="1" t="s">
        <v>30</v>
      </c>
      <c r="C8" s="19" t="s">
        <v>8</v>
      </c>
      <c r="D8" s="20">
        <v>2</v>
      </c>
      <c r="E8" s="21"/>
      <c r="F8" s="21">
        <f t="shared" si="0"/>
        <v>0</v>
      </c>
      <c r="J8" s="18"/>
      <c r="L8" s="18"/>
    </row>
    <row r="9" spans="1:12" ht="25.5">
      <c r="A9" s="9">
        <v>5</v>
      </c>
      <c r="B9" s="1" t="s">
        <v>12</v>
      </c>
      <c r="C9" s="19" t="s">
        <v>3</v>
      </c>
      <c r="D9" s="20">
        <v>2</v>
      </c>
      <c r="E9" s="21"/>
      <c r="F9" s="21">
        <f t="shared" si="0"/>
        <v>0</v>
      </c>
      <c r="J9" s="18"/>
      <c r="L9" s="18"/>
    </row>
    <row r="10" spans="1:12" ht="25.5">
      <c r="A10" s="9">
        <v>6</v>
      </c>
      <c r="B10" s="1" t="s">
        <v>33</v>
      </c>
      <c r="C10" s="19" t="s">
        <v>3</v>
      </c>
      <c r="D10" s="20">
        <v>12</v>
      </c>
      <c r="E10" s="21"/>
      <c r="F10" s="21">
        <f t="shared" si="0"/>
        <v>0</v>
      </c>
      <c r="J10" s="18"/>
      <c r="L10" s="18"/>
    </row>
    <row r="11" spans="1:12" ht="25.5">
      <c r="A11" s="9">
        <v>7</v>
      </c>
      <c r="B11" s="1" t="s">
        <v>56</v>
      </c>
      <c r="C11" s="19" t="s">
        <v>3</v>
      </c>
      <c r="D11" s="20">
        <v>4</v>
      </c>
      <c r="E11" s="21"/>
      <c r="F11" s="21">
        <f t="shared" si="0"/>
        <v>0</v>
      </c>
      <c r="J11" s="18"/>
      <c r="L11" s="18"/>
    </row>
    <row r="12" spans="1:12" ht="25.5">
      <c r="A12" s="9">
        <v>8</v>
      </c>
      <c r="B12" s="1" t="s">
        <v>65</v>
      </c>
      <c r="C12" s="19" t="s">
        <v>8</v>
      </c>
      <c r="D12" s="20">
        <v>61</v>
      </c>
      <c r="E12" s="21"/>
      <c r="F12" s="21">
        <f t="shared" si="0"/>
        <v>0</v>
      </c>
      <c r="J12" s="18"/>
      <c r="L12" s="18"/>
    </row>
    <row r="13" spans="1:12" ht="51">
      <c r="A13" s="9">
        <v>9</v>
      </c>
      <c r="B13" s="1" t="s">
        <v>37</v>
      </c>
      <c r="C13" s="19" t="s">
        <v>8</v>
      </c>
      <c r="D13" s="20">
        <v>50</v>
      </c>
      <c r="E13" s="21"/>
      <c r="F13" s="21">
        <f t="shared" si="0"/>
        <v>0</v>
      </c>
      <c r="J13" s="18"/>
      <c r="L13" s="18"/>
    </row>
    <row r="14" spans="1:12" ht="25.5">
      <c r="A14" s="9">
        <v>10</v>
      </c>
      <c r="B14" s="1" t="s">
        <v>67</v>
      </c>
      <c r="C14" s="19" t="s">
        <v>8</v>
      </c>
      <c r="D14" s="20">
        <v>61</v>
      </c>
      <c r="E14" s="21"/>
      <c r="F14" s="21">
        <f t="shared" si="0"/>
        <v>0</v>
      </c>
      <c r="J14" s="18"/>
      <c r="L14" s="18"/>
    </row>
    <row r="15" spans="1:12">
      <c r="A15" s="9">
        <v>11</v>
      </c>
      <c r="B15" s="1" t="s">
        <v>83</v>
      </c>
      <c r="C15" s="19" t="s">
        <v>9</v>
      </c>
      <c r="D15" s="20">
        <v>2</v>
      </c>
      <c r="E15" s="21"/>
      <c r="F15" s="21">
        <f t="shared" si="0"/>
        <v>0</v>
      </c>
      <c r="J15" s="18"/>
      <c r="L15" s="18"/>
    </row>
    <row r="16" spans="1:12" ht="25.5">
      <c r="A16" s="9">
        <v>12</v>
      </c>
      <c r="B16" s="1" t="s">
        <v>13</v>
      </c>
      <c r="C16" s="19" t="s">
        <v>6</v>
      </c>
      <c r="D16" s="20">
        <v>30</v>
      </c>
      <c r="E16" s="21"/>
      <c r="F16" s="21">
        <f t="shared" si="0"/>
        <v>0</v>
      </c>
      <c r="J16" s="18"/>
      <c r="L16" s="18"/>
    </row>
    <row r="17" spans="1:12" ht="25.5">
      <c r="A17" s="9">
        <v>13</v>
      </c>
      <c r="B17" s="1" t="s">
        <v>38</v>
      </c>
      <c r="C17" s="19" t="s">
        <v>3</v>
      </c>
      <c r="D17" s="20">
        <v>15</v>
      </c>
      <c r="E17" s="21"/>
      <c r="F17" s="21">
        <f t="shared" si="0"/>
        <v>0</v>
      </c>
      <c r="J17" s="18"/>
      <c r="L17" s="18"/>
    </row>
    <row r="18" spans="1:12">
      <c r="A18" s="9">
        <v>14</v>
      </c>
      <c r="B18" s="1" t="s">
        <v>84</v>
      </c>
      <c r="C18" s="19" t="s">
        <v>3</v>
      </c>
      <c r="D18" s="20">
        <v>24</v>
      </c>
      <c r="E18" s="21"/>
      <c r="F18" s="21">
        <f t="shared" si="0"/>
        <v>0</v>
      </c>
      <c r="J18" s="18"/>
      <c r="L18" s="18"/>
    </row>
    <row r="19" spans="1:12" ht="38.25">
      <c r="A19" s="9">
        <v>15</v>
      </c>
      <c r="B19" s="1" t="s">
        <v>27</v>
      </c>
      <c r="C19" s="19" t="s">
        <v>3</v>
      </c>
      <c r="D19" s="20">
        <v>24</v>
      </c>
      <c r="E19" s="21"/>
      <c r="F19" s="21">
        <f t="shared" si="0"/>
        <v>0</v>
      </c>
      <c r="J19" s="18"/>
      <c r="L19" s="18"/>
    </row>
    <row r="20" spans="1:12" ht="25.5">
      <c r="A20" s="9">
        <v>16</v>
      </c>
      <c r="B20" s="1" t="s">
        <v>85</v>
      </c>
      <c r="C20" s="19" t="s">
        <v>8</v>
      </c>
      <c r="D20" s="20">
        <v>20</v>
      </c>
      <c r="E20" s="21"/>
      <c r="F20" s="21">
        <f t="shared" si="0"/>
        <v>0</v>
      </c>
      <c r="J20" s="18"/>
      <c r="L20" s="18"/>
    </row>
    <row r="21" spans="1:12">
      <c r="A21" s="9">
        <v>17</v>
      </c>
      <c r="B21" s="1" t="s">
        <v>86</v>
      </c>
      <c r="C21" s="19" t="s">
        <v>8</v>
      </c>
      <c r="D21" s="20">
        <v>61</v>
      </c>
      <c r="E21" s="21"/>
      <c r="F21" s="21">
        <f t="shared" si="0"/>
        <v>0</v>
      </c>
      <c r="J21" s="18"/>
      <c r="L21" s="18"/>
    </row>
    <row r="22" spans="1:12" ht="25.5">
      <c r="A22" s="9">
        <v>18</v>
      </c>
      <c r="B22" s="1" t="s">
        <v>39</v>
      </c>
      <c r="C22" s="19" t="s">
        <v>40</v>
      </c>
      <c r="D22" s="20">
        <v>12</v>
      </c>
      <c r="E22" s="21"/>
      <c r="F22" s="21">
        <f t="shared" si="0"/>
        <v>0</v>
      </c>
      <c r="J22" s="18"/>
      <c r="L22" s="18"/>
    </row>
    <row r="23" spans="1:12">
      <c r="A23" s="9">
        <v>19</v>
      </c>
      <c r="B23" s="1" t="s">
        <v>14</v>
      </c>
      <c r="C23" s="19" t="s">
        <v>8</v>
      </c>
      <c r="D23" s="20">
        <v>50</v>
      </c>
      <c r="E23" s="21"/>
      <c r="F23" s="21">
        <f t="shared" si="0"/>
        <v>0</v>
      </c>
      <c r="J23" s="18"/>
      <c r="L23" s="18"/>
    </row>
    <row r="24" spans="1:12">
      <c r="A24" s="9">
        <v>20</v>
      </c>
      <c r="B24" s="1" t="s">
        <v>15</v>
      </c>
      <c r="C24" s="19" t="s">
        <v>4</v>
      </c>
      <c r="D24" s="20">
        <v>61</v>
      </c>
      <c r="E24" s="21"/>
      <c r="F24" s="21">
        <f t="shared" si="0"/>
        <v>0</v>
      </c>
      <c r="J24" s="18"/>
      <c r="L24" s="18"/>
    </row>
    <row r="25" spans="1:12">
      <c r="A25" s="9">
        <v>21</v>
      </c>
      <c r="B25" s="1" t="s">
        <v>16</v>
      </c>
      <c r="C25" s="19" t="s">
        <v>9</v>
      </c>
      <c r="D25" s="20">
        <v>2</v>
      </c>
      <c r="E25" s="21"/>
      <c r="F25" s="21">
        <f t="shared" si="0"/>
        <v>0</v>
      </c>
      <c r="J25" s="18"/>
      <c r="L25" s="18"/>
    </row>
    <row r="26" spans="1:12" ht="38.25">
      <c r="A26" s="9">
        <v>22</v>
      </c>
      <c r="B26" s="1" t="s">
        <v>31</v>
      </c>
      <c r="C26" s="19" t="s">
        <v>9</v>
      </c>
      <c r="D26" s="20">
        <v>2</v>
      </c>
      <c r="E26" s="21"/>
      <c r="F26" s="21">
        <f t="shared" si="0"/>
        <v>0</v>
      </c>
      <c r="J26" s="18"/>
      <c r="L26" s="18"/>
    </row>
    <row r="27" spans="1:12">
      <c r="A27" s="9">
        <v>23</v>
      </c>
      <c r="B27" s="1" t="s">
        <v>17</v>
      </c>
      <c r="C27" s="19" t="s">
        <v>8</v>
      </c>
      <c r="D27" s="20">
        <v>12</v>
      </c>
      <c r="E27" s="21"/>
      <c r="F27" s="21">
        <f t="shared" si="0"/>
        <v>0</v>
      </c>
      <c r="J27" s="18"/>
      <c r="L27" s="18"/>
    </row>
    <row r="28" spans="1:12">
      <c r="A28" s="9">
        <v>24</v>
      </c>
      <c r="B28" s="1" t="s">
        <v>18</v>
      </c>
      <c r="C28" s="19" t="s">
        <v>8</v>
      </c>
      <c r="D28" s="20">
        <v>12</v>
      </c>
      <c r="E28" s="21"/>
      <c r="F28" s="21">
        <f t="shared" si="0"/>
        <v>0</v>
      </c>
      <c r="J28" s="18"/>
      <c r="L28" s="18"/>
    </row>
    <row r="29" spans="1:12">
      <c r="A29" s="9">
        <v>25</v>
      </c>
      <c r="B29" s="1" t="s">
        <v>68</v>
      </c>
      <c r="C29" s="19" t="s">
        <v>8</v>
      </c>
      <c r="D29" s="20">
        <v>10</v>
      </c>
      <c r="E29" s="21"/>
      <c r="F29" s="21">
        <f t="shared" si="0"/>
        <v>0</v>
      </c>
      <c r="J29" s="18"/>
      <c r="L29" s="18"/>
    </row>
    <row r="30" spans="1:12" ht="25.5">
      <c r="A30" s="9">
        <v>26</v>
      </c>
      <c r="B30" s="1" t="s">
        <v>19</v>
      </c>
      <c r="C30" s="19" t="s">
        <v>8</v>
      </c>
      <c r="D30" s="20">
        <v>4</v>
      </c>
      <c r="E30" s="21"/>
      <c r="F30" s="21">
        <f t="shared" si="0"/>
        <v>0</v>
      </c>
      <c r="J30" s="18"/>
      <c r="L30" s="18"/>
    </row>
    <row r="31" spans="1:12" ht="38.25">
      <c r="A31" s="9">
        <v>27</v>
      </c>
      <c r="B31" s="1" t="s">
        <v>87</v>
      </c>
      <c r="C31" s="19" t="s">
        <v>4</v>
      </c>
      <c r="D31" s="20">
        <v>18</v>
      </c>
      <c r="E31" s="21"/>
      <c r="F31" s="21">
        <f t="shared" si="0"/>
        <v>0</v>
      </c>
      <c r="J31" s="18"/>
      <c r="L31" s="18"/>
    </row>
    <row r="32" spans="1:12">
      <c r="A32" s="9">
        <v>28</v>
      </c>
      <c r="B32" s="1" t="s">
        <v>41</v>
      </c>
      <c r="C32" s="19" t="s">
        <v>9</v>
      </c>
      <c r="D32" s="20">
        <v>6</v>
      </c>
      <c r="E32" s="21"/>
      <c r="F32" s="21">
        <f t="shared" si="0"/>
        <v>0</v>
      </c>
      <c r="J32" s="18"/>
      <c r="L32" s="18"/>
    </row>
    <row r="33" spans="1:12">
      <c r="A33" s="9">
        <v>29</v>
      </c>
      <c r="B33" s="1" t="s">
        <v>88</v>
      </c>
      <c r="C33" s="19" t="s">
        <v>8</v>
      </c>
      <c r="D33" s="20">
        <v>36</v>
      </c>
      <c r="E33" s="21"/>
      <c r="F33" s="21">
        <f t="shared" si="0"/>
        <v>0</v>
      </c>
      <c r="J33" s="18"/>
      <c r="L33" s="18"/>
    </row>
    <row r="34" spans="1:12">
      <c r="A34" s="9">
        <v>30</v>
      </c>
      <c r="B34" s="1" t="s">
        <v>77</v>
      </c>
      <c r="C34" s="19" t="s">
        <v>8</v>
      </c>
      <c r="D34" s="20">
        <v>155</v>
      </c>
      <c r="E34" s="21"/>
      <c r="F34" s="21">
        <f t="shared" si="0"/>
        <v>0</v>
      </c>
      <c r="J34" s="18"/>
      <c r="L34" s="18"/>
    </row>
    <row r="35" spans="1:12" ht="38.25">
      <c r="A35" s="9">
        <v>31</v>
      </c>
      <c r="B35" s="1" t="s">
        <v>92</v>
      </c>
      <c r="C35" s="19" t="s">
        <v>3</v>
      </c>
      <c r="D35" s="20">
        <v>98</v>
      </c>
      <c r="E35" s="21"/>
      <c r="F35" s="21">
        <f t="shared" si="0"/>
        <v>0</v>
      </c>
      <c r="J35" s="18"/>
      <c r="L35" s="18"/>
    </row>
    <row r="36" spans="1:12" ht="25.5">
      <c r="A36" s="9">
        <v>32</v>
      </c>
      <c r="B36" s="1" t="s">
        <v>93</v>
      </c>
      <c r="C36" s="19" t="s">
        <v>3</v>
      </c>
      <c r="D36" s="20">
        <v>98</v>
      </c>
      <c r="E36" s="21"/>
      <c r="F36" s="21">
        <f t="shared" si="0"/>
        <v>0</v>
      </c>
      <c r="J36" s="18"/>
      <c r="L36" s="18"/>
    </row>
    <row r="37" spans="1:12">
      <c r="A37" s="9">
        <v>33</v>
      </c>
      <c r="B37" s="1" t="s">
        <v>42</v>
      </c>
      <c r="C37" s="19" t="s">
        <v>8</v>
      </c>
      <c r="D37" s="20">
        <v>36</v>
      </c>
      <c r="E37" s="21"/>
      <c r="F37" s="21">
        <f t="shared" si="0"/>
        <v>0</v>
      </c>
      <c r="J37" s="18"/>
      <c r="L37" s="18"/>
    </row>
    <row r="38" spans="1:12">
      <c r="A38" s="9">
        <v>34</v>
      </c>
      <c r="B38" s="1" t="s">
        <v>78</v>
      </c>
      <c r="C38" s="19" t="s">
        <v>8</v>
      </c>
      <c r="D38" s="20">
        <v>36</v>
      </c>
      <c r="E38" s="21"/>
      <c r="F38" s="21">
        <f t="shared" si="0"/>
        <v>0</v>
      </c>
      <c r="J38" s="18"/>
      <c r="L38" s="18"/>
    </row>
    <row r="39" spans="1:12">
      <c r="A39" s="9">
        <v>35</v>
      </c>
      <c r="B39" s="1" t="s">
        <v>43</v>
      </c>
      <c r="C39" s="19" t="s">
        <v>3</v>
      </c>
      <c r="D39" s="20">
        <v>6</v>
      </c>
      <c r="E39" s="21"/>
      <c r="F39" s="21">
        <f t="shared" si="0"/>
        <v>0</v>
      </c>
      <c r="J39" s="18"/>
      <c r="L39" s="18"/>
    </row>
    <row r="40" spans="1:12">
      <c r="A40" s="9">
        <v>36</v>
      </c>
      <c r="B40" s="1" t="s">
        <v>44</v>
      </c>
      <c r="C40" s="19" t="s">
        <v>3</v>
      </c>
      <c r="D40" s="20">
        <v>6</v>
      </c>
      <c r="E40" s="21"/>
      <c r="F40" s="21">
        <f t="shared" si="0"/>
        <v>0</v>
      </c>
      <c r="J40" s="18"/>
      <c r="L40" s="18"/>
    </row>
    <row r="41" spans="1:12">
      <c r="A41" s="9">
        <v>37</v>
      </c>
      <c r="B41" s="1" t="s">
        <v>20</v>
      </c>
      <c r="C41" s="19" t="s">
        <v>8</v>
      </c>
      <c r="D41" s="20">
        <v>61</v>
      </c>
      <c r="E41" s="21"/>
      <c r="F41" s="21">
        <f t="shared" si="0"/>
        <v>0</v>
      </c>
      <c r="J41" s="18"/>
      <c r="L41" s="18"/>
    </row>
    <row r="42" spans="1:12" ht="38.25">
      <c r="A42" s="9">
        <v>38</v>
      </c>
      <c r="B42" s="1" t="s">
        <v>26</v>
      </c>
      <c r="C42" s="19" t="s">
        <v>8</v>
      </c>
      <c r="D42" s="20">
        <v>100</v>
      </c>
      <c r="E42" s="21"/>
      <c r="F42" s="21">
        <f t="shared" si="0"/>
        <v>0</v>
      </c>
      <c r="J42" s="18"/>
      <c r="L42" s="18"/>
    </row>
    <row r="43" spans="1:12">
      <c r="A43" s="9">
        <v>39</v>
      </c>
      <c r="B43" s="1" t="s">
        <v>53</v>
      </c>
      <c r="C43" s="19" t="s">
        <v>8</v>
      </c>
      <c r="D43" s="20">
        <v>6</v>
      </c>
      <c r="E43" s="21"/>
      <c r="F43" s="21">
        <f t="shared" si="0"/>
        <v>0</v>
      </c>
      <c r="J43" s="18"/>
      <c r="L43" s="18"/>
    </row>
    <row r="44" spans="1:12" ht="25.5">
      <c r="A44" s="9">
        <v>40</v>
      </c>
      <c r="B44" s="1" t="s">
        <v>21</v>
      </c>
      <c r="C44" s="19" t="s">
        <v>9</v>
      </c>
      <c r="D44" s="20">
        <v>6</v>
      </c>
      <c r="E44" s="21"/>
      <c r="F44" s="21">
        <f t="shared" si="0"/>
        <v>0</v>
      </c>
      <c r="J44" s="18"/>
      <c r="L44" s="18"/>
    </row>
    <row r="45" spans="1:12" ht="25.5">
      <c r="A45" s="9">
        <v>41</v>
      </c>
      <c r="B45" s="1" t="s">
        <v>24</v>
      </c>
      <c r="C45" s="19" t="s">
        <v>3</v>
      </c>
      <c r="D45" s="20">
        <v>2</v>
      </c>
      <c r="E45" s="21"/>
      <c r="F45" s="21">
        <f t="shared" si="0"/>
        <v>0</v>
      </c>
      <c r="J45" s="18"/>
      <c r="L45" s="18"/>
    </row>
    <row r="46" spans="1:12">
      <c r="A46" s="9">
        <v>42</v>
      </c>
      <c r="B46" s="1" t="s">
        <v>28</v>
      </c>
      <c r="C46" s="19" t="s">
        <v>8</v>
      </c>
      <c r="D46" s="20">
        <v>6</v>
      </c>
      <c r="E46" s="21"/>
      <c r="F46" s="21">
        <f t="shared" si="0"/>
        <v>0</v>
      </c>
      <c r="J46" s="18"/>
      <c r="L46" s="18"/>
    </row>
    <row r="47" spans="1:12">
      <c r="A47" s="9">
        <v>43</v>
      </c>
      <c r="B47" s="1" t="s">
        <v>45</v>
      </c>
      <c r="C47" s="19" t="s">
        <v>3</v>
      </c>
      <c r="D47" s="20">
        <v>2</v>
      </c>
      <c r="E47" s="21"/>
      <c r="F47" s="21">
        <f t="shared" si="0"/>
        <v>0</v>
      </c>
      <c r="J47" s="18"/>
      <c r="L47" s="18"/>
    </row>
    <row r="48" spans="1:12">
      <c r="A48" s="9">
        <v>44</v>
      </c>
      <c r="B48" s="1" t="s">
        <v>46</v>
      </c>
      <c r="C48" s="19" t="s">
        <v>3</v>
      </c>
      <c r="D48" s="20">
        <v>2</v>
      </c>
      <c r="E48" s="21"/>
      <c r="F48" s="21">
        <f t="shared" si="0"/>
        <v>0</v>
      </c>
      <c r="J48" s="18"/>
      <c r="L48" s="18"/>
    </row>
    <row r="49" spans="1:12">
      <c r="A49" s="9">
        <v>45</v>
      </c>
      <c r="B49" s="1" t="s">
        <v>90</v>
      </c>
      <c r="C49" s="19" t="s">
        <v>9</v>
      </c>
      <c r="D49" s="20">
        <v>3</v>
      </c>
      <c r="E49" s="21"/>
      <c r="F49" s="21">
        <f t="shared" si="0"/>
        <v>0</v>
      </c>
      <c r="J49" s="18"/>
      <c r="L49" s="18"/>
    </row>
    <row r="50" spans="1:12">
      <c r="A50" s="9">
        <v>46</v>
      </c>
      <c r="B50" s="1" t="s">
        <v>32</v>
      </c>
      <c r="C50" s="19" t="s">
        <v>8</v>
      </c>
      <c r="D50" s="20">
        <v>6</v>
      </c>
      <c r="E50" s="21"/>
      <c r="F50" s="21">
        <f t="shared" si="0"/>
        <v>0</v>
      </c>
      <c r="J50" s="18"/>
      <c r="L50" s="18"/>
    </row>
    <row r="51" spans="1:12" ht="38.25">
      <c r="A51" s="9">
        <v>47</v>
      </c>
      <c r="B51" s="1" t="s">
        <v>47</v>
      </c>
      <c r="C51" s="19" t="s">
        <v>9</v>
      </c>
      <c r="D51" s="20">
        <v>2</v>
      </c>
      <c r="E51" s="21"/>
      <c r="F51" s="21">
        <f t="shared" si="0"/>
        <v>0</v>
      </c>
      <c r="J51" s="18"/>
      <c r="L51" s="18"/>
    </row>
    <row r="52" spans="1:12" ht="25.5">
      <c r="A52" s="9">
        <v>48</v>
      </c>
      <c r="B52" s="1" t="s">
        <v>34</v>
      </c>
      <c r="C52" s="19" t="s">
        <v>3</v>
      </c>
      <c r="D52" s="20">
        <v>2</v>
      </c>
      <c r="E52" s="21"/>
      <c r="F52" s="21">
        <f t="shared" si="0"/>
        <v>0</v>
      </c>
      <c r="J52" s="18"/>
      <c r="L52" s="18"/>
    </row>
    <row r="53" spans="1:12">
      <c r="A53" s="9">
        <v>49</v>
      </c>
      <c r="B53" s="1" t="s">
        <v>91</v>
      </c>
      <c r="C53" s="19" t="s">
        <v>48</v>
      </c>
      <c r="D53" s="20">
        <v>1</v>
      </c>
      <c r="E53" s="21"/>
      <c r="F53" s="21">
        <f t="shared" si="0"/>
        <v>0</v>
      </c>
      <c r="J53" s="18"/>
      <c r="L53" s="18"/>
    </row>
    <row r="54" spans="1:12" ht="25.5">
      <c r="A54" s="9">
        <v>50</v>
      </c>
      <c r="B54" s="1" t="s">
        <v>57</v>
      </c>
      <c r="C54" s="19" t="s">
        <v>8</v>
      </c>
      <c r="D54" s="20">
        <v>2</v>
      </c>
      <c r="E54" s="21"/>
      <c r="F54" s="21">
        <f t="shared" si="0"/>
        <v>0</v>
      </c>
      <c r="J54" s="18"/>
      <c r="L54" s="18"/>
    </row>
    <row r="55" spans="1:12" ht="25.5">
      <c r="A55" s="9">
        <v>51</v>
      </c>
      <c r="B55" s="1" t="s">
        <v>49</v>
      </c>
      <c r="C55" s="19" t="s">
        <v>8</v>
      </c>
      <c r="D55" s="20">
        <v>2</v>
      </c>
      <c r="E55" s="21"/>
      <c r="F55" s="21">
        <f t="shared" si="0"/>
        <v>0</v>
      </c>
      <c r="J55" s="18"/>
      <c r="L55" s="18"/>
    </row>
    <row r="56" spans="1:12" ht="25.5">
      <c r="A56" s="9">
        <v>52</v>
      </c>
      <c r="B56" s="1" t="s">
        <v>25</v>
      </c>
      <c r="C56" s="19" t="s">
        <v>8</v>
      </c>
      <c r="D56" s="20">
        <v>2</v>
      </c>
      <c r="E56" s="21"/>
      <c r="F56" s="21">
        <f t="shared" si="0"/>
        <v>0</v>
      </c>
      <c r="J56" s="18"/>
      <c r="L56" s="18"/>
    </row>
    <row r="57" spans="1:12" ht="25.5">
      <c r="A57" s="9">
        <v>53</v>
      </c>
      <c r="B57" s="1" t="s">
        <v>22</v>
      </c>
      <c r="C57" s="19" t="s">
        <v>8</v>
      </c>
      <c r="D57" s="20">
        <v>24</v>
      </c>
      <c r="E57" s="21"/>
      <c r="F57" s="21">
        <f t="shared" si="0"/>
        <v>0</v>
      </c>
      <c r="J57" s="18"/>
      <c r="L57" s="18"/>
    </row>
    <row r="58" spans="1:12" ht="25.5">
      <c r="A58" s="9">
        <v>54</v>
      </c>
      <c r="B58" s="1" t="s">
        <v>58</v>
      </c>
      <c r="C58" s="19" t="s">
        <v>8</v>
      </c>
      <c r="D58" s="20">
        <v>24</v>
      </c>
      <c r="E58" s="21"/>
      <c r="F58" s="21">
        <f t="shared" si="0"/>
        <v>0</v>
      </c>
      <c r="J58" s="18"/>
      <c r="L58" s="18"/>
    </row>
    <row r="59" spans="1:12">
      <c r="A59" s="9">
        <v>55</v>
      </c>
      <c r="B59" s="1" t="s">
        <v>94</v>
      </c>
      <c r="C59" s="19" t="s">
        <v>10</v>
      </c>
      <c r="D59" s="20">
        <v>3</v>
      </c>
      <c r="E59" s="21"/>
      <c r="F59" s="21">
        <f t="shared" si="0"/>
        <v>0</v>
      </c>
      <c r="J59" s="18"/>
      <c r="L59" s="18"/>
    </row>
    <row r="60" spans="1:12">
      <c r="A60" s="9">
        <v>56</v>
      </c>
      <c r="B60" s="1" t="s">
        <v>102</v>
      </c>
      <c r="C60" s="19" t="s">
        <v>3</v>
      </c>
      <c r="D60" s="20">
        <v>2</v>
      </c>
      <c r="E60" s="21"/>
      <c r="F60" s="21">
        <f t="shared" si="0"/>
        <v>0</v>
      </c>
      <c r="J60" s="18"/>
      <c r="L60" s="18"/>
    </row>
    <row r="61" spans="1:12" ht="25.5">
      <c r="A61" s="9">
        <v>57</v>
      </c>
      <c r="B61" s="1" t="s">
        <v>50</v>
      </c>
      <c r="C61" s="19" t="s">
        <v>3</v>
      </c>
      <c r="D61" s="20">
        <v>6</v>
      </c>
      <c r="E61" s="21"/>
      <c r="F61" s="21">
        <f t="shared" si="0"/>
        <v>0</v>
      </c>
      <c r="J61" s="18"/>
      <c r="L61" s="18"/>
    </row>
    <row r="62" spans="1:12" ht="25.5">
      <c r="A62" s="9">
        <v>58</v>
      </c>
      <c r="B62" s="1" t="s">
        <v>69</v>
      </c>
      <c r="C62" s="19" t="s">
        <v>3</v>
      </c>
      <c r="D62" s="20">
        <v>6</v>
      </c>
      <c r="E62" s="21"/>
      <c r="F62" s="21">
        <f t="shared" si="0"/>
        <v>0</v>
      </c>
      <c r="J62" s="18"/>
      <c r="L62" s="18"/>
    </row>
    <row r="63" spans="1:12" ht="25.5">
      <c r="A63" s="9">
        <v>59</v>
      </c>
      <c r="B63" s="1" t="s">
        <v>70</v>
      </c>
      <c r="C63" s="19" t="s">
        <v>3</v>
      </c>
      <c r="D63" s="20">
        <v>6</v>
      </c>
      <c r="E63" s="21"/>
      <c r="F63" s="21">
        <f t="shared" si="0"/>
        <v>0</v>
      </c>
      <c r="J63" s="18"/>
      <c r="L63" s="18"/>
    </row>
    <row r="64" spans="1:12">
      <c r="A64" s="9">
        <v>60</v>
      </c>
      <c r="B64" s="1" t="s">
        <v>71</v>
      </c>
      <c r="C64" s="19" t="s">
        <v>11</v>
      </c>
      <c r="D64" s="20">
        <v>6</v>
      </c>
      <c r="E64" s="21"/>
      <c r="F64" s="21">
        <f t="shared" si="0"/>
        <v>0</v>
      </c>
      <c r="J64" s="18"/>
      <c r="L64" s="18"/>
    </row>
    <row r="65" spans="1:12">
      <c r="A65" s="9">
        <v>61</v>
      </c>
      <c r="B65" s="1" t="s">
        <v>60</v>
      </c>
      <c r="C65" s="19" t="s">
        <v>11</v>
      </c>
      <c r="D65" s="20">
        <v>12</v>
      </c>
      <c r="E65" s="21"/>
      <c r="F65" s="21">
        <f t="shared" si="0"/>
        <v>0</v>
      </c>
      <c r="J65" s="18"/>
      <c r="L65" s="18"/>
    </row>
    <row r="66" spans="1:12" ht="25.5">
      <c r="A66" s="9">
        <v>62</v>
      </c>
      <c r="B66" s="1" t="s">
        <v>7</v>
      </c>
      <c r="C66" s="19" t="s">
        <v>8</v>
      </c>
      <c r="D66" s="20">
        <v>9</v>
      </c>
      <c r="E66" s="21"/>
      <c r="F66" s="21">
        <f t="shared" si="0"/>
        <v>0</v>
      </c>
      <c r="J66" s="18"/>
      <c r="L66" s="18"/>
    </row>
    <row r="67" spans="1:12">
      <c r="A67" s="9">
        <v>63</v>
      </c>
      <c r="B67" s="1" t="s">
        <v>23</v>
      </c>
      <c r="C67" s="19" t="s">
        <v>8</v>
      </c>
      <c r="D67" s="20">
        <v>3</v>
      </c>
      <c r="E67" s="21"/>
      <c r="F67" s="21">
        <f t="shared" si="0"/>
        <v>0</v>
      </c>
      <c r="J67" s="18"/>
      <c r="L67" s="18"/>
    </row>
    <row r="68" spans="1:12">
      <c r="A68" s="9">
        <v>64</v>
      </c>
      <c r="B68" s="8" t="s">
        <v>35</v>
      </c>
      <c r="C68" s="19" t="s">
        <v>3</v>
      </c>
      <c r="D68" s="20">
        <v>2</v>
      </c>
      <c r="E68" s="21"/>
      <c r="F68" s="21">
        <f t="shared" si="0"/>
        <v>0</v>
      </c>
      <c r="J68" s="18"/>
      <c r="L68" s="18"/>
    </row>
    <row r="69" spans="1:12">
      <c r="A69" s="9">
        <v>65</v>
      </c>
      <c r="B69" s="8" t="s">
        <v>103</v>
      </c>
      <c r="C69" s="19" t="s">
        <v>3</v>
      </c>
      <c r="D69" s="20">
        <v>9</v>
      </c>
      <c r="E69" s="21"/>
      <c r="F69" s="21">
        <f t="shared" si="0"/>
        <v>0</v>
      </c>
      <c r="J69" s="18"/>
      <c r="L69" s="18"/>
    </row>
    <row r="70" spans="1:12" ht="51">
      <c r="A70" s="9">
        <v>66</v>
      </c>
      <c r="B70" s="8" t="s">
        <v>61</v>
      </c>
      <c r="C70" s="19" t="s">
        <v>9</v>
      </c>
      <c r="D70" s="20">
        <v>0.5</v>
      </c>
      <c r="E70" s="21"/>
      <c r="F70" s="21">
        <f t="shared" ref="F70:F82" si="1">ROUND(D70*E70,2)</f>
        <v>0</v>
      </c>
      <c r="J70" s="18"/>
      <c r="L70" s="18"/>
    </row>
    <row r="71" spans="1:12" ht="25.5">
      <c r="A71" s="9">
        <v>67</v>
      </c>
      <c r="B71" s="8" t="s">
        <v>95</v>
      </c>
      <c r="C71" s="19" t="s">
        <v>9</v>
      </c>
      <c r="D71" s="20">
        <v>1</v>
      </c>
      <c r="E71" s="21"/>
      <c r="F71" s="21">
        <f t="shared" si="1"/>
        <v>0</v>
      </c>
      <c r="J71" s="18"/>
      <c r="L71" s="18"/>
    </row>
    <row r="72" spans="1:12" ht="25.5">
      <c r="A72" s="9">
        <v>68</v>
      </c>
      <c r="B72" s="1" t="s">
        <v>36</v>
      </c>
      <c r="C72" s="19" t="s">
        <v>6</v>
      </c>
      <c r="D72" s="20">
        <v>2</v>
      </c>
      <c r="E72" s="21"/>
      <c r="F72" s="21">
        <f t="shared" si="1"/>
        <v>0</v>
      </c>
      <c r="J72" s="18"/>
      <c r="L72" s="18"/>
    </row>
    <row r="73" spans="1:12" ht="25.5">
      <c r="A73" s="9">
        <v>69</v>
      </c>
      <c r="B73" s="1" t="s">
        <v>73</v>
      </c>
      <c r="C73" s="19" t="s">
        <v>4</v>
      </c>
      <c r="D73" s="20">
        <v>36</v>
      </c>
      <c r="E73" s="21"/>
      <c r="F73" s="21">
        <f t="shared" si="1"/>
        <v>0</v>
      </c>
      <c r="J73" s="18"/>
      <c r="L73" s="18"/>
    </row>
    <row r="74" spans="1:12" ht="25.5">
      <c r="A74" s="9">
        <v>70</v>
      </c>
      <c r="B74" s="1" t="s">
        <v>74</v>
      </c>
      <c r="C74" s="19" t="s">
        <v>4</v>
      </c>
      <c r="D74" s="20">
        <v>61</v>
      </c>
      <c r="E74" s="21"/>
      <c r="F74" s="21">
        <f t="shared" si="1"/>
        <v>0</v>
      </c>
      <c r="J74" s="18"/>
      <c r="L74" s="18"/>
    </row>
    <row r="75" spans="1:12" ht="25.5">
      <c r="A75" s="9">
        <v>71</v>
      </c>
      <c r="B75" s="1" t="s">
        <v>51</v>
      </c>
      <c r="C75" s="19" t="s">
        <v>4</v>
      </c>
      <c r="D75" s="20">
        <v>100</v>
      </c>
      <c r="E75" s="21"/>
      <c r="F75" s="21">
        <f t="shared" si="1"/>
        <v>0</v>
      </c>
      <c r="J75" s="18"/>
      <c r="L75" s="18"/>
    </row>
    <row r="76" spans="1:12" ht="25.5">
      <c r="A76" s="9">
        <v>72</v>
      </c>
      <c r="B76" s="1" t="s">
        <v>52</v>
      </c>
      <c r="C76" s="19" t="s">
        <v>4</v>
      </c>
      <c r="D76" s="20">
        <v>15</v>
      </c>
      <c r="E76" s="21"/>
      <c r="F76" s="21">
        <f t="shared" si="1"/>
        <v>0</v>
      </c>
      <c r="J76" s="18"/>
      <c r="L76" s="18"/>
    </row>
    <row r="77" spans="1:12" ht="25.5">
      <c r="A77" s="9">
        <v>73</v>
      </c>
      <c r="B77" s="8" t="s">
        <v>66</v>
      </c>
      <c r="C77" s="19" t="s">
        <v>8</v>
      </c>
      <c r="D77" s="20">
        <v>2</v>
      </c>
      <c r="E77" s="21"/>
      <c r="F77" s="21">
        <f t="shared" si="1"/>
        <v>0</v>
      </c>
      <c r="J77" s="18"/>
      <c r="L77" s="18"/>
    </row>
    <row r="78" spans="1:12" ht="38.25">
      <c r="A78" s="9">
        <v>74</v>
      </c>
      <c r="B78" s="8" t="s">
        <v>72</v>
      </c>
      <c r="C78" s="19" t="s">
        <v>8</v>
      </c>
      <c r="D78" s="20">
        <v>2</v>
      </c>
      <c r="E78" s="21"/>
      <c r="F78" s="21">
        <f t="shared" si="1"/>
        <v>0</v>
      </c>
      <c r="J78" s="18"/>
      <c r="L78" s="18"/>
    </row>
    <row r="79" spans="1:12">
      <c r="A79" s="9">
        <v>75</v>
      </c>
      <c r="B79" s="8" t="s">
        <v>64</v>
      </c>
      <c r="C79" s="19" t="s">
        <v>63</v>
      </c>
      <c r="D79" s="20">
        <v>6</v>
      </c>
      <c r="E79" s="21"/>
      <c r="F79" s="21">
        <f t="shared" si="1"/>
        <v>0</v>
      </c>
      <c r="J79" s="18"/>
      <c r="L79" s="18"/>
    </row>
    <row r="80" spans="1:12">
      <c r="A80" s="9">
        <v>76</v>
      </c>
      <c r="B80" s="8" t="s">
        <v>62</v>
      </c>
      <c r="C80" s="19" t="s">
        <v>9</v>
      </c>
      <c r="D80" s="20">
        <v>12</v>
      </c>
      <c r="E80" s="21"/>
      <c r="F80" s="21">
        <f t="shared" si="1"/>
        <v>0</v>
      </c>
      <c r="J80" s="18"/>
      <c r="L80" s="18"/>
    </row>
    <row r="81" spans="1:12" ht="25.5">
      <c r="A81" s="9">
        <v>77</v>
      </c>
      <c r="B81" s="8" t="s">
        <v>79</v>
      </c>
      <c r="C81" s="19" t="s">
        <v>63</v>
      </c>
      <c r="D81" s="20">
        <v>2</v>
      </c>
      <c r="E81" s="21"/>
      <c r="F81" s="21">
        <f t="shared" si="1"/>
        <v>0</v>
      </c>
      <c r="J81" s="18"/>
      <c r="L81" s="18"/>
    </row>
    <row r="82" spans="1:12" ht="25.5">
      <c r="A82" s="9">
        <v>78</v>
      </c>
      <c r="B82" s="8" t="s">
        <v>89</v>
      </c>
      <c r="C82" s="19" t="s">
        <v>63</v>
      </c>
      <c r="D82" s="20">
        <v>5</v>
      </c>
      <c r="E82" s="21"/>
      <c r="F82" s="21">
        <f t="shared" si="1"/>
        <v>0</v>
      </c>
      <c r="J82" s="18"/>
      <c r="L82" s="18"/>
    </row>
    <row r="83" spans="1:12">
      <c r="A83" s="22">
        <v>79</v>
      </c>
      <c r="B83" s="24" t="s">
        <v>110</v>
      </c>
      <c r="C83" s="25"/>
      <c r="D83" s="25"/>
      <c r="E83" s="26"/>
      <c r="F83" s="13">
        <f>SUM(F5:F82)</f>
        <v>0</v>
      </c>
    </row>
    <row r="84" spans="1:12">
      <c r="A84" s="22">
        <v>80</v>
      </c>
      <c r="B84" s="24" t="s">
        <v>114</v>
      </c>
      <c r="C84" s="25"/>
      <c r="D84" s="25"/>
      <c r="E84" s="26"/>
      <c r="F84" s="13">
        <v>100000</v>
      </c>
    </row>
    <row r="85" spans="1:12">
      <c r="A85" s="22">
        <v>81</v>
      </c>
      <c r="B85" s="24" t="s">
        <v>111</v>
      </c>
      <c r="C85" s="25"/>
      <c r="D85" s="25"/>
      <c r="E85" s="26"/>
      <c r="F85" s="13">
        <f>SUM(F83:F84)</f>
        <v>100000</v>
      </c>
    </row>
    <row r="86" spans="1:12">
      <c r="A86" s="22">
        <v>82</v>
      </c>
      <c r="B86" s="24" t="s">
        <v>112</v>
      </c>
      <c r="C86" s="25"/>
      <c r="D86" s="25"/>
      <c r="E86" s="26"/>
      <c r="F86" s="13">
        <f>ROUND(0.23*F85,2)</f>
        <v>23000</v>
      </c>
    </row>
    <row r="87" spans="1:12">
      <c r="A87" s="22">
        <v>83</v>
      </c>
      <c r="B87" s="24" t="s">
        <v>113</v>
      </c>
      <c r="C87" s="25"/>
      <c r="D87" s="25"/>
      <c r="E87" s="26"/>
      <c r="F87" s="13">
        <f>F86+F85</f>
        <v>123000</v>
      </c>
    </row>
  </sheetData>
  <mergeCells count="7">
    <mergeCell ref="A1:F1"/>
    <mergeCell ref="B85:E85"/>
    <mergeCell ref="B86:E86"/>
    <mergeCell ref="B87:E87"/>
    <mergeCell ref="B84:E84"/>
    <mergeCell ref="A2:F2"/>
    <mergeCell ref="B83:E83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2</vt:i4>
      </vt:variant>
    </vt:vector>
  </HeadingPairs>
  <TitlesOfParts>
    <vt:vector size="6" baseType="lpstr">
      <vt:lpstr>Rejon A</vt:lpstr>
      <vt:lpstr>Rejon B</vt:lpstr>
      <vt:lpstr>Rejon A - opcja</vt:lpstr>
      <vt:lpstr>Rejon B - opcja</vt:lpstr>
      <vt:lpstr>'Rejon A'!Obszar_wydruku</vt:lpstr>
      <vt:lpstr>'Rejon B'!Obszar_wydruku</vt:lpstr>
    </vt:vector>
  </TitlesOfParts>
  <Company>ZDIUM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zdbebe</dc:creator>
  <cp:lastModifiedBy>zdpago1</cp:lastModifiedBy>
  <cp:lastPrinted>2021-10-06T09:22:04Z</cp:lastPrinted>
  <dcterms:created xsi:type="dcterms:W3CDTF">2014-11-24T08:27:05Z</dcterms:created>
  <dcterms:modified xsi:type="dcterms:W3CDTF">2021-11-23T08:56:51Z</dcterms:modified>
</cp:coreProperties>
</file>