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8240" windowHeight="14880"/>
  </bookViews>
  <sheets>
    <sheet name="tor" sheetId="4" r:id="rId1"/>
  </sheets>
  <calcPr calcId="125725"/>
</workbook>
</file>

<file path=xl/calcChain.xml><?xml version="1.0" encoding="utf-8"?>
<calcChain xmlns="http://schemas.openxmlformats.org/spreadsheetml/2006/main">
  <c r="G42" i="4"/>
  <c r="G41"/>
  <c r="G38"/>
  <c r="G39"/>
  <c r="G37"/>
  <c r="G27"/>
  <c r="G28"/>
  <c r="G29"/>
  <c r="G30"/>
  <c r="G31"/>
  <c r="G32"/>
  <c r="G33"/>
  <c r="G34"/>
  <c r="G35"/>
  <c r="G26"/>
  <c r="G18"/>
  <c r="G19"/>
  <c r="G20"/>
  <c r="G21"/>
  <c r="G22"/>
  <c r="G23"/>
  <c r="G24"/>
  <c r="G17"/>
  <c r="G9"/>
  <c r="G10"/>
  <c r="G11"/>
  <c r="G12"/>
  <c r="G13"/>
  <c r="G14"/>
  <c r="G15"/>
  <c r="G8"/>
</calcChain>
</file>

<file path=xl/sharedStrings.xml><?xml version="1.0" encoding="utf-8"?>
<sst xmlns="http://schemas.openxmlformats.org/spreadsheetml/2006/main" count="106" uniqueCount="61">
  <si>
    <t>Roboty przygotowawcze - wycinka drzew</t>
  </si>
  <si>
    <t>D-09.01.01</t>
  </si>
  <si>
    <t>szt</t>
  </si>
  <si>
    <t>m3</t>
  </si>
  <si>
    <t>mp</t>
  </si>
  <si>
    <t>Koszty utylizacji gałęzi i karpiny</t>
  </si>
  <si>
    <t xml:space="preserve">Roboty ziemne i pomiarowe_x000D_
</t>
  </si>
  <si>
    <t>Roboty pomiarowe przy liniowych robotach ziemnych - trasa kolei w terenie równinnym</t>
  </si>
  <si>
    <t>Usunięcie warstwy ziemi urodzajnej (humusu) o grubości 80 cm za pomocą spycharek</t>
  </si>
  <si>
    <t>m2</t>
  </si>
  <si>
    <t>Formowanie i zagęszczanie nasypów o wys. do 3.0 m spycharkami w gruncie kat. I-II</t>
  </si>
  <si>
    <t>Zagęszczenie nasypów ubijakami mechanicznymi; grunty sypkie kat. I-III</t>
  </si>
  <si>
    <t>Plantowanie skarp i korony nasypów - kat. gruntu I-III</t>
  </si>
  <si>
    <t>Wywóz i utylizacja gruntu z wykopów</t>
  </si>
  <si>
    <t>Budowa torowiska - torowisko na podkładach</t>
  </si>
  <si>
    <t>Wykonanie warstwy odcinającejz piasku zagęszczonej mechanicznie o grubości 10 cm</t>
  </si>
  <si>
    <t>Warstwa dolna podbudowy z kruszyw łamanych gr. 15 cm</t>
  </si>
  <si>
    <t>Materiały nawierzchniowe dla toru klasycznego z szyn S49 o długości 25 m na podkładach betonowych. Rozstaw normalny.</t>
  </si>
  <si>
    <t>Materiały nawierzchniowe dla toru klasycznego z szyn S60 o długości 25 m na podkładach betonowych. Rozstaw normalny.</t>
  </si>
  <si>
    <t>Układanie toru kolejowego montowanego na budowie na podkładach betonowych o rozstawie normalnym. Szyny S49 o długości 25 m</t>
  </si>
  <si>
    <t>Układanie toru kolejowego montowanego na budowie na podkładach betonowych. Szyny S60 o długości 25 m przy dostawie materiałów luzem torem budowanym</t>
  </si>
  <si>
    <t>Układanie styków przejściowych 60E1 - 49E1</t>
  </si>
  <si>
    <t>kpl.</t>
  </si>
  <si>
    <t>Spawanie szyn metodą termitową przy użyciu form suchych</t>
  </si>
  <si>
    <t>spoina</t>
  </si>
  <si>
    <t>Mechaniczne balastowanie torów przy użyciu podbijaków mechanicznych z dowozem podsypki wagonami samowyładowczymi typu F d-s; podsypka z tłucznia, podkłady strunobetonowe o rozstawie 0,6 m,</t>
  </si>
  <si>
    <t>Zabudowa przejazdu</t>
  </si>
  <si>
    <t>Belka podporowa pod płyty</t>
  </si>
  <si>
    <t>Ława betonowa pod płyty</t>
  </si>
  <si>
    <t>Nawierzchnia z płyt żelbetowych "Mirosław" - przejazd kolejowy</t>
  </si>
  <si>
    <t>m</t>
  </si>
  <si>
    <t>Drenaż</t>
  </si>
  <si>
    <t>Układanie drenażu żwirowego w otulinie z geowłókniny</t>
  </si>
  <si>
    <t>PRZEDMIAR ROBÓT (kosztorys ofertowy po wypełnieniu)</t>
  </si>
  <si>
    <t>"Budowa łącznika drogowego między ul. Rakietową a ul. Żwirki i Wigury we Wrocławiu."</t>
  </si>
  <si>
    <t>Lp.</t>
  </si>
  <si>
    <t>Nr spec.techn.</t>
  </si>
  <si>
    <t>Opis robót</t>
  </si>
  <si>
    <t>J.m.</t>
  </si>
  <si>
    <t>Ilość</t>
  </si>
  <si>
    <t>cena jedn.</t>
  </si>
  <si>
    <t>wartość</t>
  </si>
  <si>
    <t>Wartość kosztorysowa robót bez podatku VAT</t>
  </si>
  <si>
    <t>T-01.00.02</t>
  </si>
  <si>
    <t>T-01.00.03</t>
  </si>
  <si>
    <t>T-01.00.01</t>
  </si>
  <si>
    <t>T-02.01.01</t>
  </si>
  <si>
    <t>T-02.04.01</t>
  </si>
  <si>
    <t>T-04.00.01</t>
  </si>
  <si>
    <t>Karczowanie drzew z obcięciem wierzchołków i gałęzi piłą mechaniczną, przy średnicy drzew: 10-15 cm wraz z pocięciem na odcinki o dł. 1 m</t>
  </si>
  <si>
    <t>Karczowanie drzew z obcięciem wierzchołków i gałęzi piłą mechaniczną, przy średnicy drzew: 16-25 cm wraz z pocięciem na odcinki o dł. 1 m</t>
  </si>
  <si>
    <t>Karczowanie zagajników: rzadkich</t>
  </si>
  <si>
    <t>Transport na na miejsce wskazane przez Inwestora -  dłużyc_x000D_</t>
  </si>
  <si>
    <t>Transport na na miejsce wskazane przez Inwestora-  karpiny_x000D_</t>
  </si>
  <si>
    <t>Transport na na miejsce wskazane przez Inwestora -  gałęzi_x000D_</t>
  </si>
  <si>
    <t>Formowanie nasypów z ziemi dowożonej samochodami skrzyniowymi z otwieranymi tyłami (kat. gruntu I-II)</t>
  </si>
  <si>
    <t>Profilowanie i zagęszczenie podłoża pod warstwy konstrukcyjne nawierzchni w gruncie kat. I-II</t>
  </si>
  <si>
    <t>Wykonanie zagęszczonej warstwy tłucznia na gotowym podtorzu; tłuczeń (kliniec) dostarczany samochodami samowyładowczymi</t>
  </si>
  <si>
    <t>BRANŻA TOROWA</t>
  </si>
  <si>
    <t>Koszty posortowania drzew z wycinki i sporządzenie wyceny drewna</t>
  </si>
  <si>
    <t>m tor.</t>
  </si>
</sst>
</file>

<file path=xl/styles.xml><?xml version="1.0" encoding="utf-8"?>
<styleSheet xmlns="http://schemas.openxmlformats.org/spreadsheetml/2006/main">
  <numFmts count="1">
    <numFmt numFmtId="43" formatCode="_-* #,##0.00\ _z_ł_-;\-* #,##0.00\ _z_ł_-;_-* &quot;-&quot;??\ _z_ł_-;_-@_-"/>
  </numFmts>
  <fonts count="24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0"/>
      <color theme="1"/>
      <name val="Czcionka tekstu podstawowego"/>
      <family val="2"/>
      <charset val="238"/>
    </font>
    <font>
      <sz val="10"/>
      <color theme="0"/>
      <name val="Czcionka tekstu podstawowego"/>
      <family val="2"/>
      <charset val="238"/>
    </font>
    <font>
      <sz val="10"/>
      <color rgb="FF3F3F76"/>
      <name val="Czcionka tekstu podstawowego"/>
      <family val="2"/>
      <charset val="238"/>
    </font>
    <font>
      <b/>
      <sz val="10"/>
      <color rgb="FF3F3F3F"/>
      <name val="Czcionka tekstu podstawowego"/>
      <family val="2"/>
      <charset val="238"/>
    </font>
    <font>
      <sz val="10"/>
      <color rgb="FF006100"/>
      <name val="Czcionka tekstu podstawowego"/>
      <family val="2"/>
      <charset val="238"/>
    </font>
    <font>
      <sz val="10"/>
      <color rgb="FFFA7D00"/>
      <name val="Czcionka tekstu podstawowego"/>
      <family val="2"/>
      <charset val="238"/>
    </font>
    <font>
      <b/>
      <sz val="10"/>
      <color theme="0"/>
      <name val="Czcionka tekstu podstawowego"/>
      <family val="2"/>
      <charset val="238"/>
    </font>
    <font>
      <sz val="10"/>
      <color rgb="FF9C6500"/>
      <name val="Czcionka tekstu podstawowego"/>
      <family val="2"/>
      <charset val="238"/>
    </font>
    <font>
      <b/>
      <sz val="10"/>
      <color rgb="FFFA7D00"/>
      <name val="Czcionka tekstu podstawowego"/>
      <family val="2"/>
      <charset val="238"/>
    </font>
    <font>
      <b/>
      <sz val="10"/>
      <color theme="1"/>
      <name val="Czcionka tekstu podstawowego"/>
      <family val="2"/>
      <charset val="238"/>
    </font>
    <font>
      <i/>
      <sz val="10"/>
      <color rgb="FF7F7F7F"/>
      <name val="Czcionka tekstu podstawowego"/>
      <family val="2"/>
      <charset val="238"/>
    </font>
    <font>
      <sz val="10"/>
      <color rgb="FFFF0000"/>
      <name val="Czcionka tekstu podstawowego"/>
      <family val="2"/>
      <charset val="238"/>
    </font>
    <font>
      <sz val="10"/>
      <color rgb="FF9C0006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11"/>
      <color theme="1"/>
      <name val="Arial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8" fillId="5" borderId="4" applyNumberFormat="0" applyAlignment="0" applyProtection="0"/>
    <xf numFmtId="0" fontId="9" fillId="6" borderId="5" applyNumberFormat="0" applyAlignment="0" applyProtection="0"/>
    <xf numFmtId="0" fontId="10" fillId="2" borderId="0" applyNumberFormat="0" applyBorder="0" applyAlignment="0" applyProtection="0"/>
    <xf numFmtId="43" fontId="6" fillId="0" borderId="0" applyFont="0" applyFill="0" applyBorder="0" applyAlignment="0" applyProtection="0"/>
    <xf numFmtId="0" fontId="11" fillId="0" borderId="6" applyNumberFormat="0" applyFill="0" applyAlignment="0" applyProtection="0"/>
    <xf numFmtId="0" fontId="12" fillId="7" borderId="7" applyNumberFormat="0" applyAlignment="0" applyProtection="0"/>
    <xf numFmtId="0" fontId="13" fillId="4" borderId="0" applyNumberFormat="0" applyBorder="0" applyAlignment="0" applyProtection="0"/>
    <xf numFmtId="0" fontId="1" fillId="0" borderId="0"/>
    <xf numFmtId="0" fontId="1" fillId="0" borderId="0"/>
    <xf numFmtId="0" fontId="14" fillId="6" borderId="4" applyNumberFormat="0" applyAlignment="0" applyProtection="0"/>
    <xf numFmtId="0" fontId="15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6" fillId="8" borderId="8" applyNumberFormat="0" applyFont="0" applyAlignment="0" applyProtection="0"/>
    <xf numFmtId="0" fontId="18" fillId="3" borderId="0" applyNumberFormat="0" applyBorder="0" applyAlignment="0" applyProtection="0"/>
    <xf numFmtId="43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/>
    <xf numFmtId="0" fontId="6" fillId="0" borderId="0" xfId="6"/>
    <xf numFmtId="0" fontId="19" fillId="0" borderId="0" xfId="6" applyFont="1" applyAlignment="1">
      <alignment horizont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20" fillId="0" borderId="14" xfId="6" applyFont="1" applyBorder="1" applyAlignment="1">
      <alignment horizontal="center" vertical="center" wrapText="1"/>
    </xf>
    <xf numFmtId="0" fontId="20" fillId="0" borderId="15" xfId="6" applyFont="1" applyBorder="1" applyAlignment="1">
      <alignment horizontal="center" vertical="center" wrapText="1"/>
    </xf>
    <xf numFmtId="2" fontId="20" fillId="0" borderId="15" xfId="6" applyNumberFormat="1" applyFont="1" applyBorder="1" applyAlignment="1">
      <alignment horizontal="center" vertical="center" wrapText="1"/>
    </xf>
    <xf numFmtId="0" fontId="20" fillId="0" borderId="15" xfId="6" applyFont="1" applyFill="1" applyBorder="1" applyAlignment="1">
      <alignment horizontal="center" vertical="center" wrapText="1"/>
    </xf>
    <xf numFmtId="0" fontId="20" fillId="0" borderId="16" xfId="6" applyFont="1" applyFill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left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left" vertical="center" wrapText="1"/>
    </xf>
    <xf numFmtId="0" fontId="19" fillId="0" borderId="11" xfId="0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left" vertical="center" wrapText="1"/>
    </xf>
    <xf numFmtId="0" fontId="0" fillId="0" borderId="0" xfId="0" applyFill="1"/>
    <xf numFmtId="0" fontId="21" fillId="0" borderId="0" xfId="6" applyFont="1" applyAlignment="1">
      <alignment horizontal="center"/>
    </xf>
    <xf numFmtId="0" fontId="20" fillId="0" borderId="10" xfId="6" applyFont="1" applyBorder="1" applyAlignment="1">
      <alignment horizontal="center" wrapText="1"/>
    </xf>
    <xf numFmtId="0" fontId="20" fillId="0" borderId="0" xfId="6" applyFont="1" applyBorder="1" applyAlignment="1">
      <alignment horizontal="center" wrapText="1"/>
    </xf>
    <xf numFmtId="0" fontId="23" fillId="0" borderId="21" xfId="6" applyFont="1" applyBorder="1" applyAlignment="1">
      <alignment horizontal="left" vertical="center" wrapText="1"/>
    </xf>
    <xf numFmtId="0" fontId="23" fillId="0" borderId="22" xfId="6" applyFont="1" applyBorder="1" applyAlignment="1">
      <alignment horizontal="left" vertical="center" wrapText="1"/>
    </xf>
    <xf numFmtId="0" fontId="20" fillId="0" borderId="24" xfId="0" applyFont="1" applyBorder="1" applyAlignment="1">
      <alignment horizontal="left" vertical="center" wrapText="1"/>
    </xf>
    <xf numFmtId="0" fontId="20" fillId="0" borderId="25" xfId="0" applyFont="1" applyBorder="1" applyAlignment="1">
      <alignment horizontal="left" vertical="center" wrapText="1"/>
    </xf>
    <xf numFmtId="0" fontId="20" fillId="0" borderId="26" xfId="0" applyFont="1" applyBorder="1" applyAlignment="1">
      <alignment horizontal="left" vertical="center" wrapText="1"/>
    </xf>
    <xf numFmtId="0" fontId="20" fillId="0" borderId="27" xfId="0" applyFont="1" applyBorder="1" applyAlignment="1">
      <alignment horizontal="left" vertical="center" wrapText="1"/>
    </xf>
    <xf numFmtId="0" fontId="20" fillId="0" borderId="28" xfId="0" applyFont="1" applyBorder="1" applyAlignment="1">
      <alignment horizontal="left" vertical="center" wrapText="1"/>
    </xf>
    <xf numFmtId="0" fontId="20" fillId="0" borderId="29" xfId="0" applyFont="1" applyBorder="1" applyAlignment="1">
      <alignment horizontal="left" vertical="center" wrapText="1"/>
    </xf>
    <xf numFmtId="0" fontId="19" fillId="0" borderId="12" xfId="0" applyFont="1" applyBorder="1" applyAlignment="1">
      <alignment horizontal="center" vertical="top" wrapText="1"/>
    </xf>
    <xf numFmtId="0" fontId="19" fillId="0" borderId="12" xfId="0" applyFont="1" applyFill="1" applyBorder="1" applyAlignment="1">
      <alignment horizontal="center" vertical="top" wrapText="1"/>
    </xf>
    <xf numFmtId="0" fontId="19" fillId="0" borderId="20" xfId="0" applyFont="1" applyBorder="1" applyAlignment="1">
      <alignment horizontal="center" vertical="top" wrapText="1"/>
    </xf>
    <xf numFmtId="0" fontId="6" fillId="0" borderId="0" xfId="6" applyAlignment="1">
      <alignment horizontal="center" vertical="top"/>
    </xf>
    <xf numFmtId="43" fontId="22" fillId="0" borderId="23" xfId="34" applyFont="1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43" fontId="19" fillId="0" borderId="12" xfId="46" applyFont="1" applyBorder="1" applyAlignment="1">
      <alignment horizontal="center" vertical="top" wrapText="1"/>
    </xf>
    <xf numFmtId="43" fontId="0" fillId="0" borderId="13" xfId="46" applyFont="1" applyBorder="1" applyAlignment="1">
      <alignment horizontal="center" vertical="top"/>
    </xf>
  </cellXfs>
  <cellStyles count="47">
    <cellStyle name="20% - akcent 1 2" xfId="7"/>
    <cellStyle name="20% - akcent 2 2" xfId="8"/>
    <cellStyle name="20% - akcent 3 2" xfId="9"/>
    <cellStyle name="20% - akcent 4 2" xfId="10"/>
    <cellStyle name="20% - akcent 5 2" xfId="11"/>
    <cellStyle name="20% - akcent 6 2" xfId="12"/>
    <cellStyle name="40% - akcent 1 2" xfId="13"/>
    <cellStyle name="40% - akcent 2 2" xfId="14"/>
    <cellStyle name="40% - akcent 3 2" xfId="15"/>
    <cellStyle name="40% - akcent 4 2" xfId="16"/>
    <cellStyle name="40% - akcent 5 2" xfId="17"/>
    <cellStyle name="40% - akcent 6 2" xfId="18"/>
    <cellStyle name="60% - akcent 1 2" xfId="19"/>
    <cellStyle name="60% - akcent 2 2" xfId="20"/>
    <cellStyle name="60% - akcent 3 2" xfId="21"/>
    <cellStyle name="60% - akcent 4 2" xfId="22"/>
    <cellStyle name="60% - akcent 5 2" xfId="23"/>
    <cellStyle name="60% - akcent 6 2" xfId="24"/>
    <cellStyle name="Akcent 1 2" xfId="25"/>
    <cellStyle name="Akcent 2 2" xfId="26"/>
    <cellStyle name="Akcent 3 2" xfId="27"/>
    <cellStyle name="Akcent 4 2" xfId="28"/>
    <cellStyle name="Akcent 5 2" xfId="29"/>
    <cellStyle name="Akcent 6 2" xfId="30"/>
    <cellStyle name="Dane wejściowe 2" xfId="31"/>
    <cellStyle name="Dane wyjściowe 2" xfId="32"/>
    <cellStyle name="Dobre 2" xfId="33"/>
    <cellStyle name="Dziesiętny" xfId="46" builtinId="3"/>
    <cellStyle name="Dziesiętny 2" xfId="34"/>
    <cellStyle name="Komórka połączona 2" xfId="35"/>
    <cellStyle name="Komórka zaznaczona 2" xfId="36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e 2" xfId="37"/>
    <cellStyle name="Normalny" xfId="0" builtinId="0"/>
    <cellStyle name="Normalny 14" xfId="38"/>
    <cellStyle name="Normalny 15" xfId="39"/>
    <cellStyle name="Normalny 2" xfId="6"/>
    <cellStyle name="Obliczenia 2" xfId="40"/>
    <cellStyle name="Suma 2" xfId="41"/>
    <cellStyle name="Tekst objaśnienia 2" xfId="42"/>
    <cellStyle name="Tekst ostrzeżenia 2" xfId="43"/>
    <cellStyle name="Tytuł" xfId="1" builtinId="15" customBuiltin="1"/>
    <cellStyle name="Uwaga 2" xfId="44"/>
    <cellStyle name="Złe 2" xfId="4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2"/>
  <sheetViews>
    <sheetView tabSelected="1" topLeftCell="A10" workbookViewId="0">
      <selection activeCell="F17" sqref="F17"/>
    </sheetView>
  </sheetViews>
  <sheetFormatPr defaultRowHeight="14.25"/>
  <cols>
    <col min="1" max="1" width="6.625" customWidth="1"/>
    <col min="2" max="2" width="10.625" customWidth="1"/>
    <col min="3" max="3" width="91" customWidth="1"/>
    <col min="4" max="4" width="5.625" style="39" bestFit="1" customWidth="1"/>
    <col min="5" max="5" width="5.875" style="39" customWidth="1"/>
    <col min="6" max="6" width="8.625" style="39" customWidth="1"/>
    <col min="7" max="7" width="11.625" style="39" customWidth="1"/>
  </cols>
  <sheetData>
    <row r="1" spans="1:7" ht="15.75">
      <c r="A1" s="23" t="s">
        <v>33</v>
      </c>
      <c r="B1" s="23"/>
      <c r="C1" s="23"/>
      <c r="D1" s="23"/>
      <c r="E1" s="23"/>
      <c r="F1" s="23"/>
      <c r="G1" s="23"/>
    </row>
    <row r="2" spans="1:7" ht="15.75">
      <c r="A2" s="23" t="s">
        <v>34</v>
      </c>
      <c r="B2" s="23"/>
      <c r="C2" s="23"/>
      <c r="D2" s="23"/>
      <c r="E2" s="23"/>
      <c r="F2" s="23"/>
      <c r="G2" s="23"/>
    </row>
    <row r="4" spans="1:7" ht="15">
      <c r="A4" s="24" t="s">
        <v>58</v>
      </c>
      <c r="B4" s="25"/>
      <c r="C4" s="25"/>
      <c r="D4" s="25"/>
      <c r="E4" s="25"/>
      <c r="F4" s="25"/>
      <c r="G4" s="25"/>
    </row>
    <row r="5" spans="1:7" ht="15.75" thickBot="1">
      <c r="A5" s="2"/>
      <c r="B5" s="2"/>
      <c r="C5" s="3"/>
      <c r="D5" s="37"/>
      <c r="E5" s="37"/>
      <c r="F5" s="37"/>
      <c r="G5" s="37"/>
    </row>
    <row r="6" spans="1:7" ht="30.75" thickBot="1">
      <c r="A6" s="6" t="s">
        <v>35</v>
      </c>
      <c r="B6" s="7" t="s">
        <v>36</v>
      </c>
      <c r="C6" s="7" t="s">
        <v>37</v>
      </c>
      <c r="D6" s="7" t="s">
        <v>38</v>
      </c>
      <c r="E6" s="8" t="s">
        <v>39</v>
      </c>
      <c r="F6" s="9" t="s">
        <v>40</v>
      </c>
      <c r="G6" s="10" t="s">
        <v>41</v>
      </c>
    </row>
    <row r="7" spans="1:7" s="1" customFormat="1" ht="15">
      <c r="A7" s="13">
        <v>1</v>
      </c>
      <c r="B7" s="14"/>
      <c r="C7" s="28" t="s">
        <v>0</v>
      </c>
      <c r="D7" s="29"/>
      <c r="E7" s="29"/>
      <c r="F7" s="29"/>
      <c r="G7" s="30"/>
    </row>
    <row r="8" spans="1:7" ht="30">
      <c r="A8" s="4">
        <v>1</v>
      </c>
      <c r="B8" s="5" t="s">
        <v>1</v>
      </c>
      <c r="C8" s="12" t="s">
        <v>49</v>
      </c>
      <c r="D8" s="34">
        <v>4</v>
      </c>
      <c r="E8" s="34" t="s">
        <v>2</v>
      </c>
      <c r="F8" s="40"/>
      <c r="G8" s="41">
        <f>ROUND(F8*D8,2)</f>
        <v>0</v>
      </c>
    </row>
    <row r="9" spans="1:7" ht="30">
      <c r="A9" s="4">
        <v>2</v>
      </c>
      <c r="B9" s="5" t="s">
        <v>1</v>
      </c>
      <c r="C9" s="12" t="s">
        <v>50</v>
      </c>
      <c r="D9" s="34">
        <v>5</v>
      </c>
      <c r="E9" s="34" t="s">
        <v>2</v>
      </c>
      <c r="F9" s="40"/>
      <c r="G9" s="41">
        <f t="shared" ref="G9:G15" si="0">ROUND(F9*D9,2)</f>
        <v>0</v>
      </c>
    </row>
    <row r="10" spans="1:7" ht="27" customHeight="1">
      <c r="A10" s="4">
        <v>3</v>
      </c>
      <c r="B10" s="5" t="s">
        <v>1</v>
      </c>
      <c r="C10" s="12" t="s">
        <v>51</v>
      </c>
      <c r="D10" s="34">
        <v>40</v>
      </c>
      <c r="E10" s="34" t="s">
        <v>9</v>
      </c>
      <c r="F10" s="40"/>
      <c r="G10" s="41">
        <f t="shared" si="0"/>
        <v>0</v>
      </c>
    </row>
    <row r="11" spans="1:7" s="22" customFormat="1" ht="15">
      <c r="A11" s="19">
        <v>4</v>
      </c>
      <c r="B11" s="20" t="s">
        <v>1</v>
      </c>
      <c r="C11" s="21" t="s">
        <v>52</v>
      </c>
      <c r="D11" s="35">
        <v>2</v>
      </c>
      <c r="E11" s="35" t="s">
        <v>3</v>
      </c>
      <c r="F11" s="40"/>
      <c r="G11" s="41">
        <f t="shared" si="0"/>
        <v>0</v>
      </c>
    </row>
    <row r="12" spans="1:7" ht="15">
      <c r="A12" s="4">
        <v>5</v>
      </c>
      <c r="B12" s="5" t="s">
        <v>1</v>
      </c>
      <c r="C12" s="12" t="s">
        <v>53</v>
      </c>
      <c r="D12" s="34">
        <v>1.1000000000000001</v>
      </c>
      <c r="E12" s="34" t="s">
        <v>4</v>
      </c>
      <c r="F12" s="40"/>
      <c r="G12" s="41">
        <f t="shared" si="0"/>
        <v>0</v>
      </c>
    </row>
    <row r="13" spans="1:7" ht="15">
      <c r="A13" s="4">
        <v>6</v>
      </c>
      <c r="B13" s="5" t="s">
        <v>1</v>
      </c>
      <c r="C13" s="12" t="s">
        <v>54</v>
      </c>
      <c r="D13" s="34">
        <v>8.5</v>
      </c>
      <c r="E13" s="34" t="s">
        <v>4</v>
      </c>
      <c r="F13" s="40"/>
      <c r="G13" s="41">
        <f t="shared" si="0"/>
        <v>0</v>
      </c>
    </row>
    <row r="14" spans="1:7" s="22" customFormat="1" ht="15">
      <c r="A14" s="19">
        <v>7</v>
      </c>
      <c r="B14" s="20" t="s">
        <v>1</v>
      </c>
      <c r="C14" s="21" t="s">
        <v>59</v>
      </c>
      <c r="D14" s="35">
        <v>2</v>
      </c>
      <c r="E14" s="35" t="s">
        <v>4</v>
      </c>
      <c r="F14" s="40"/>
      <c r="G14" s="41">
        <f t="shared" si="0"/>
        <v>0</v>
      </c>
    </row>
    <row r="15" spans="1:7" ht="15">
      <c r="A15" s="4">
        <v>8</v>
      </c>
      <c r="B15" s="5" t="s">
        <v>1</v>
      </c>
      <c r="C15" s="12" t="s">
        <v>5</v>
      </c>
      <c r="D15" s="34">
        <v>9.6000000000000014</v>
      </c>
      <c r="E15" s="34" t="s">
        <v>4</v>
      </c>
      <c r="F15" s="40"/>
      <c r="G15" s="41">
        <f t="shared" si="0"/>
        <v>0</v>
      </c>
    </row>
    <row r="16" spans="1:7" ht="18.75" customHeight="1">
      <c r="A16" s="15">
        <v>2</v>
      </c>
      <c r="B16" s="11"/>
      <c r="C16" s="31" t="s">
        <v>6</v>
      </c>
      <c r="D16" s="32"/>
      <c r="E16" s="32"/>
      <c r="F16" s="32"/>
      <c r="G16" s="33"/>
    </row>
    <row r="17" spans="1:7" ht="15">
      <c r="A17" s="4">
        <v>9</v>
      </c>
      <c r="B17" s="5" t="s">
        <v>43</v>
      </c>
      <c r="C17" s="12" t="s">
        <v>7</v>
      </c>
      <c r="D17" s="34">
        <v>168</v>
      </c>
      <c r="E17" s="34" t="s">
        <v>30</v>
      </c>
      <c r="F17" s="40"/>
      <c r="G17" s="41">
        <f t="shared" ref="G17" si="1">ROUND(F17*D17,2)</f>
        <v>0</v>
      </c>
    </row>
    <row r="18" spans="1:7" ht="15">
      <c r="A18" s="4">
        <v>10</v>
      </c>
      <c r="B18" s="5" t="s">
        <v>44</v>
      </c>
      <c r="C18" s="12" t="s">
        <v>8</v>
      </c>
      <c r="D18" s="34">
        <v>1200</v>
      </c>
      <c r="E18" s="34" t="s">
        <v>9</v>
      </c>
      <c r="F18" s="40"/>
      <c r="G18" s="41">
        <f t="shared" ref="G18:G24" si="2">ROUND(F18*D18,2)</f>
        <v>0</v>
      </c>
    </row>
    <row r="19" spans="1:7" ht="15">
      <c r="A19" s="4">
        <v>11</v>
      </c>
      <c r="B19" s="5" t="s">
        <v>45</v>
      </c>
      <c r="C19" s="12" t="s">
        <v>55</v>
      </c>
      <c r="D19" s="34">
        <v>410</v>
      </c>
      <c r="E19" s="34" t="s">
        <v>3</v>
      </c>
      <c r="F19" s="40"/>
      <c r="G19" s="41">
        <f t="shared" si="2"/>
        <v>0</v>
      </c>
    </row>
    <row r="20" spans="1:7" ht="15">
      <c r="A20" s="4">
        <v>12</v>
      </c>
      <c r="B20" s="5" t="s">
        <v>45</v>
      </c>
      <c r="C20" s="12" t="s">
        <v>10</v>
      </c>
      <c r="D20" s="34">
        <v>410</v>
      </c>
      <c r="E20" s="34" t="s">
        <v>3</v>
      </c>
      <c r="F20" s="40"/>
      <c r="G20" s="41">
        <f t="shared" si="2"/>
        <v>0</v>
      </c>
    </row>
    <row r="21" spans="1:7" ht="15">
      <c r="A21" s="4">
        <v>13</v>
      </c>
      <c r="B21" s="5" t="s">
        <v>45</v>
      </c>
      <c r="C21" s="12" t="s">
        <v>11</v>
      </c>
      <c r="D21" s="34">
        <v>410</v>
      </c>
      <c r="E21" s="34" t="s">
        <v>3</v>
      </c>
      <c r="F21" s="40"/>
      <c r="G21" s="41">
        <f t="shared" si="2"/>
        <v>0</v>
      </c>
    </row>
    <row r="22" spans="1:7" ht="15">
      <c r="A22" s="4">
        <v>14</v>
      </c>
      <c r="B22" s="5" t="s">
        <v>45</v>
      </c>
      <c r="C22" s="12" t="s">
        <v>12</v>
      </c>
      <c r="D22" s="34">
        <v>790</v>
      </c>
      <c r="E22" s="34" t="s">
        <v>9</v>
      </c>
      <c r="F22" s="40"/>
      <c r="G22" s="41">
        <f t="shared" si="2"/>
        <v>0</v>
      </c>
    </row>
    <row r="23" spans="1:7" ht="15">
      <c r="A23" s="4">
        <v>15</v>
      </c>
      <c r="B23" s="5" t="s">
        <v>44</v>
      </c>
      <c r="C23" s="12" t="s">
        <v>56</v>
      </c>
      <c r="D23" s="34">
        <v>790</v>
      </c>
      <c r="E23" s="34" t="s">
        <v>9</v>
      </c>
      <c r="F23" s="40"/>
      <c r="G23" s="41">
        <f t="shared" si="2"/>
        <v>0</v>
      </c>
    </row>
    <row r="24" spans="1:7" ht="15">
      <c r="A24" s="4">
        <v>16</v>
      </c>
      <c r="B24" s="5" t="s">
        <v>44</v>
      </c>
      <c r="C24" s="12" t="s">
        <v>13</v>
      </c>
      <c r="D24" s="34">
        <v>960</v>
      </c>
      <c r="E24" s="34" t="s">
        <v>3</v>
      </c>
      <c r="F24" s="40"/>
      <c r="G24" s="41">
        <f t="shared" si="2"/>
        <v>0</v>
      </c>
    </row>
    <row r="25" spans="1:7" ht="15">
      <c r="A25" s="15">
        <v>3</v>
      </c>
      <c r="B25" s="11"/>
      <c r="C25" s="31" t="s">
        <v>14</v>
      </c>
      <c r="D25" s="32"/>
      <c r="E25" s="32"/>
      <c r="F25" s="32"/>
      <c r="G25" s="33"/>
    </row>
    <row r="26" spans="1:7" ht="15">
      <c r="A26" s="4">
        <v>17</v>
      </c>
      <c r="B26" s="5" t="s">
        <v>46</v>
      </c>
      <c r="C26" s="12" t="s">
        <v>15</v>
      </c>
      <c r="D26" s="34">
        <v>78.960000000000008</v>
      </c>
      <c r="E26" s="34" t="s">
        <v>3</v>
      </c>
      <c r="F26" s="40"/>
      <c r="G26" s="41">
        <f t="shared" ref="G26" si="3">ROUND(F26*D26,2)</f>
        <v>0</v>
      </c>
    </row>
    <row r="27" spans="1:7" ht="15">
      <c r="A27" s="4">
        <v>18</v>
      </c>
      <c r="B27" s="5" t="s">
        <v>46</v>
      </c>
      <c r="C27" s="12" t="s">
        <v>16</v>
      </c>
      <c r="D27" s="34">
        <v>796</v>
      </c>
      <c r="E27" s="34" t="s">
        <v>9</v>
      </c>
      <c r="F27" s="40"/>
      <c r="G27" s="41">
        <f t="shared" ref="G27:G35" si="4">ROUND(F27*D27,2)</f>
        <v>0</v>
      </c>
    </row>
    <row r="28" spans="1:7" ht="30">
      <c r="A28" s="4">
        <v>19</v>
      </c>
      <c r="B28" s="5" t="s">
        <v>46</v>
      </c>
      <c r="C28" s="12" t="s">
        <v>57</v>
      </c>
      <c r="D28" s="34">
        <v>153</v>
      </c>
      <c r="E28" s="34" t="s">
        <v>3</v>
      </c>
      <c r="F28" s="40"/>
      <c r="G28" s="41">
        <f t="shared" si="4"/>
        <v>0</v>
      </c>
    </row>
    <row r="29" spans="1:7" ht="30">
      <c r="A29" s="4">
        <v>20</v>
      </c>
      <c r="B29" s="5" t="s">
        <v>46</v>
      </c>
      <c r="C29" s="12" t="s">
        <v>17</v>
      </c>
      <c r="D29" s="34">
        <v>121</v>
      </c>
      <c r="E29" s="34" t="s">
        <v>60</v>
      </c>
      <c r="F29" s="40"/>
      <c r="G29" s="41">
        <f t="shared" si="4"/>
        <v>0</v>
      </c>
    </row>
    <row r="30" spans="1:7" ht="30">
      <c r="A30" s="4">
        <v>21</v>
      </c>
      <c r="B30" s="5" t="s">
        <v>46</v>
      </c>
      <c r="C30" s="12" t="s">
        <v>18</v>
      </c>
      <c r="D30" s="34">
        <v>25</v>
      </c>
      <c r="E30" s="34" t="s">
        <v>60</v>
      </c>
      <c r="F30" s="40"/>
      <c r="G30" s="41">
        <f t="shared" si="4"/>
        <v>0</v>
      </c>
    </row>
    <row r="31" spans="1:7" ht="30">
      <c r="A31" s="4">
        <v>22</v>
      </c>
      <c r="B31" s="5" t="s">
        <v>46</v>
      </c>
      <c r="C31" s="12" t="s">
        <v>19</v>
      </c>
      <c r="D31" s="34">
        <v>121</v>
      </c>
      <c r="E31" s="34" t="s">
        <v>30</v>
      </c>
      <c r="F31" s="40"/>
      <c r="G31" s="41">
        <f t="shared" si="4"/>
        <v>0</v>
      </c>
    </row>
    <row r="32" spans="1:7" ht="30">
      <c r="A32" s="4">
        <v>23</v>
      </c>
      <c r="B32" s="5" t="s">
        <v>46</v>
      </c>
      <c r="C32" s="12" t="s">
        <v>20</v>
      </c>
      <c r="D32" s="34">
        <v>25</v>
      </c>
      <c r="E32" s="34" t="s">
        <v>30</v>
      </c>
      <c r="F32" s="40"/>
      <c r="G32" s="41">
        <f t="shared" si="4"/>
        <v>0</v>
      </c>
    </row>
    <row r="33" spans="1:7" ht="15">
      <c r="A33" s="4">
        <v>24</v>
      </c>
      <c r="B33" s="5" t="s">
        <v>46</v>
      </c>
      <c r="C33" s="12" t="s">
        <v>21</v>
      </c>
      <c r="D33" s="34">
        <v>2</v>
      </c>
      <c r="E33" s="34" t="s">
        <v>22</v>
      </c>
      <c r="F33" s="40"/>
      <c r="G33" s="41">
        <f t="shared" si="4"/>
        <v>0</v>
      </c>
    </row>
    <row r="34" spans="1:7" ht="30">
      <c r="A34" s="4">
        <v>25</v>
      </c>
      <c r="B34" s="5" t="s">
        <v>46</v>
      </c>
      <c r="C34" s="12" t="s">
        <v>23</v>
      </c>
      <c r="D34" s="34">
        <v>22</v>
      </c>
      <c r="E34" s="34" t="s">
        <v>24</v>
      </c>
      <c r="F34" s="40"/>
      <c r="G34" s="41">
        <f t="shared" si="4"/>
        <v>0</v>
      </c>
    </row>
    <row r="35" spans="1:7" ht="30">
      <c r="A35" s="4">
        <v>26</v>
      </c>
      <c r="B35" s="5" t="s">
        <v>46</v>
      </c>
      <c r="C35" s="12" t="s">
        <v>25</v>
      </c>
      <c r="D35" s="34">
        <v>77.610000000000014</v>
      </c>
      <c r="E35" s="34" t="s">
        <v>3</v>
      </c>
      <c r="F35" s="40"/>
      <c r="G35" s="41">
        <f t="shared" si="4"/>
        <v>0</v>
      </c>
    </row>
    <row r="36" spans="1:7" ht="15">
      <c r="A36" s="15">
        <v>4</v>
      </c>
      <c r="B36" s="11"/>
      <c r="C36" s="31" t="s">
        <v>26</v>
      </c>
      <c r="D36" s="32"/>
      <c r="E36" s="32"/>
      <c r="F36" s="32"/>
      <c r="G36" s="33"/>
    </row>
    <row r="37" spans="1:7" ht="15">
      <c r="A37" s="4">
        <v>27</v>
      </c>
      <c r="B37" s="5" t="s">
        <v>47</v>
      </c>
      <c r="C37" s="12" t="s">
        <v>27</v>
      </c>
      <c r="D37" s="34">
        <v>2.5</v>
      </c>
      <c r="E37" s="34" t="s">
        <v>3</v>
      </c>
      <c r="F37" s="40"/>
      <c r="G37" s="41">
        <f t="shared" ref="G37" si="5">ROUND(F37*D37,2)</f>
        <v>0</v>
      </c>
    </row>
    <row r="38" spans="1:7" ht="15">
      <c r="A38" s="4">
        <v>28</v>
      </c>
      <c r="B38" s="5" t="s">
        <v>47</v>
      </c>
      <c r="C38" s="12" t="s">
        <v>28</v>
      </c>
      <c r="D38" s="34">
        <v>3.74</v>
      </c>
      <c r="E38" s="34" t="s">
        <v>3</v>
      </c>
      <c r="F38" s="40"/>
      <c r="G38" s="41">
        <f t="shared" ref="G38:G39" si="6">ROUND(F38*D38,2)</f>
        <v>0</v>
      </c>
    </row>
    <row r="39" spans="1:7" ht="15">
      <c r="A39" s="4">
        <v>29</v>
      </c>
      <c r="B39" s="5" t="s">
        <v>47</v>
      </c>
      <c r="C39" s="12" t="s">
        <v>29</v>
      </c>
      <c r="D39" s="34">
        <v>15.600000000000001</v>
      </c>
      <c r="E39" s="34" t="s">
        <v>30</v>
      </c>
      <c r="F39" s="40"/>
      <c r="G39" s="41">
        <f t="shared" si="6"/>
        <v>0</v>
      </c>
    </row>
    <row r="40" spans="1:7" ht="15">
      <c r="A40" s="15">
        <v>5</v>
      </c>
      <c r="B40" s="11"/>
      <c r="C40" s="31" t="s">
        <v>31</v>
      </c>
      <c r="D40" s="32"/>
      <c r="E40" s="32"/>
      <c r="F40" s="32"/>
      <c r="G40" s="33"/>
    </row>
    <row r="41" spans="1:7" ht="15.75" thickBot="1">
      <c r="A41" s="16">
        <v>30</v>
      </c>
      <c r="B41" s="17" t="s">
        <v>48</v>
      </c>
      <c r="C41" s="18" t="s">
        <v>32</v>
      </c>
      <c r="D41" s="36">
        <v>168</v>
      </c>
      <c r="E41" s="36" t="s">
        <v>30</v>
      </c>
      <c r="F41" s="40"/>
      <c r="G41" s="41">
        <f t="shared" ref="G41" si="7">ROUND(F41*D41,2)</f>
        <v>0</v>
      </c>
    </row>
    <row r="42" spans="1:7" ht="21.75" customHeight="1" thickBot="1">
      <c r="A42" s="26" t="s">
        <v>42</v>
      </c>
      <c r="B42" s="27"/>
      <c r="C42" s="27"/>
      <c r="D42" s="27"/>
      <c r="E42" s="27"/>
      <c r="F42" s="27"/>
      <c r="G42" s="38">
        <f>SUM(G8:G15,G17:G24,G26:G35,G37:G39,G41)</f>
        <v>0</v>
      </c>
    </row>
  </sheetData>
  <mergeCells count="9">
    <mergeCell ref="A1:G1"/>
    <mergeCell ref="A2:G2"/>
    <mergeCell ref="A4:G4"/>
    <mergeCell ref="A42:F42"/>
    <mergeCell ref="C7:G7"/>
    <mergeCell ref="C16:G16"/>
    <mergeCell ref="C25:G25"/>
    <mergeCell ref="C36:G36"/>
    <mergeCell ref="C40:G4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tor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husio</dc:creator>
  <cp:lastModifiedBy>zdrosz</cp:lastModifiedBy>
  <dcterms:created xsi:type="dcterms:W3CDTF">2021-05-18T08:18:00Z</dcterms:created>
  <dcterms:modified xsi:type="dcterms:W3CDTF">2021-05-20T07:43:55Z</dcterms:modified>
</cp:coreProperties>
</file>