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20340" windowHeight="7950"/>
  </bookViews>
  <sheets>
    <sheet name="WZ_etap 2" sheetId="1" r:id="rId1"/>
  </sheets>
  <calcPr calcId="124519"/>
</workbook>
</file>

<file path=xl/calcChain.xml><?xml version="1.0" encoding="utf-8"?>
<calcChain xmlns="http://schemas.openxmlformats.org/spreadsheetml/2006/main">
  <c r="G27" i="1"/>
  <c r="G17"/>
  <c r="G18" s="1"/>
  <c r="G26"/>
  <c r="G25"/>
  <c r="G24"/>
  <c r="G21"/>
  <c r="G20"/>
  <c r="G6"/>
  <c r="G7"/>
  <c r="G8"/>
  <c r="G9"/>
  <c r="G10"/>
  <c r="G11"/>
  <c r="G12"/>
  <c r="G13"/>
  <c r="G14"/>
  <c r="G5"/>
  <c r="G22" l="1"/>
  <c r="G15"/>
</calcChain>
</file>

<file path=xl/sharedStrings.xml><?xml version="1.0" encoding="utf-8"?>
<sst xmlns="http://schemas.openxmlformats.org/spreadsheetml/2006/main" count="77" uniqueCount="50">
  <si>
    <t>Lp.</t>
  </si>
  <si>
    <t>Nr spec.techn.</t>
  </si>
  <si>
    <t>Opis</t>
  </si>
  <si>
    <t>Ilość</t>
  </si>
  <si>
    <t>Cena jedn.</t>
  </si>
  <si>
    <t>Wartość</t>
  </si>
  <si>
    <t>WYCINKA DRZEW</t>
  </si>
  <si>
    <t>1 d.1</t>
  </si>
  <si>
    <t>Karczowanie krzewów, wraz z kosztem zagospodarowania gałęzi, korzeni -</t>
  </si>
  <si>
    <t>m2</t>
  </si>
  <si>
    <t>2 d.1</t>
  </si>
  <si>
    <t>Mechaniczne ścinanie drzew z karczowaniem pni o średnicy do 10 cm wraz z koszem zagospodarowania materiału z wycinki</t>
  </si>
  <si>
    <t>szt</t>
  </si>
  <si>
    <t>3 d.1</t>
  </si>
  <si>
    <t>4 d.1</t>
  </si>
  <si>
    <t>5 d.1</t>
  </si>
  <si>
    <t>6 d.1</t>
  </si>
  <si>
    <t>7 d.1</t>
  </si>
  <si>
    <t>Mechaniczne ścinanie drzew z karczowaniem pni o średnicy 46-55 cm wraz z kosztem zagospodarowania mat. z wycinki</t>
  </si>
  <si>
    <t>8 d.1</t>
  </si>
  <si>
    <t>Mechaniczne ścinanie drzew z karczowaniem pni o średnicy 56-65 cm wraz z kosztem zagospodarowania mat. z wycinki</t>
  </si>
  <si>
    <t>9 d.1</t>
  </si>
  <si>
    <t>Mechaniczne ścinanie drzew z karczowaniem pni o średnicy 66-75 cm wraz z kosztem zagospodarowania mat. z wycinki</t>
  </si>
  <si>
    <t>10 d.1</t>
  </si>
  <si>
    <t>Mechaniczne ścinanie drzew z karczowaniem pni o średnicy90-101 cm wraz z kosztem zagospodarowania mat. z wycinki</t>
  </si>
  <si>
    <t>Razem dział: WYCINKA DRZEW</t>
  </si>
  <si>
    <t>ZABEZPIECZENIE DRZEW</t>
  </si>
  <si>
    <t>11 d.2</t>
  </si>
  <si>
    <t>Zabezpieczenie drzew o średnicy do 30 cm na okres wykonywania robót ziemnych</t>
  </si>
  <si>
    <t>szt.</t>
  </si>
  <si>
    <t>12 d.2</t>
  </si>
  <si>
    <t>Zabezpieczenie drzew o średnicy ponad 30 cm na okres wykonywania robót ziemnych</t>
  </si>
  <si>
    <t>Razem dział: ZABEZPIECZENIE DRZEW</t>
  </si>
  <si>
    <t>ROBOTY PIELĘGNACYJNE</t>
  </si>
  <si>
    <t>14 d.3</t>
  </si>
  <si>
    <t>Razem dział: ROBOTY PIELĘGNACYJNE</t>
  </si>
  <si>
    <t>Ogółem wartość kosztorysowa robót</t>
  </si>
  <si>
    <t>KOSZTORYS OFERTOWY (o wypełnieniu)</t>
  </si>
  <si>
    <t>Jedn. przedm.</t>
  </si>
  <si>
    <t>Mechaniczne ścinanie drzew z karczowaniem pni o średnicy 10-15 cm wraz z kosztem zagospodarowania mat. z wycinki</t>
  </si>
  <si>
    <t>Mechaniczne ścinanie drzew z karczowaniem pni o średnicy 16-25 cm wraz z kosztem zagospodarowania mat. z wycinki</t>
  </si>
  <si>
    <t>Mechaniczne ścinanie drzew z karczowaniem pni o średnicy 26-35 cm wraz z kosztem zagospodarowania mat. z wycinki</t>
  </si>
  <si>
    <t>Mechaniczne ścinanie drzew z karczowaniem pni o średnicy 36-45 cm wraz z kosztem zagospodarowania mat. z wycinki</t>
  </si>
  <si>
    <t>Prace pielęgnacyjne istniejących drzew polegające na usunięciu suchych gałęzi, stanowisk jemioły i ewentualnym odciążaniu jednostronnych koron drzew</t>
  </si>
  <si>
    <t>Prace pielęgnacyjne istniejących krzewów</t>
  </si>
  <si>
    <t>D-01.02.01</t>
  </si>
  <si>
    <t>PRZESADZENIE DRZEW</t>
  </si>
  <si>
    <t>Przesadzenie drzew o średnicy pnia do 15 cm z zbaezpieczeniem drzew  na czasz prowadzonych robót</t>
  </si>
  <si>
    <t>Razem dział: PRZESADZENIE DRZEW</t>
  </si>
  <si>
    <t>13 d.2</t>
  </si>
</sst>
</file>

<file path=xl/styles.xml><?xml version="1.0" encoding="utf-8"?>
<styleSheet xmlns="http://schemas.openxmlformats.org/spreadsheetml/2006/main">
  <numFmts count="1">
    <numFmt numFmtId="43" formatCode="_-* #,##0.00\ _z_ł_-;\-* #,##0.00\ _z_ł_-;_-* &quot;-&quot;??\ _z_ł_-;_-@_-"/>
  </numFmts>
  <fonts count="22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zcionka tekstu podstawowego"/>
      <family val="2"/>
      <charset val="238"/>
    </font>
    <font>
      <b/>
      <sz val="13"/>
      <color theme="3"/>
      <name val="Czcionka tekstu podstawowego"/>
      <family val="2"/>
      <charset val="238"/>
    </font>
    <font>
      <b/>
      <sz val="11"/>
      <color theme="3"/>
      <name val="Czcionka tekstu podstawowego"/>
      <family val="2"/>
      <charset val="238"/>
    </font>
    <font>
      <sz val="11"/>
      <color rgb="FF006100"/>
      <name val="Czcionka tekstu podstawowego"/>
      <family val="2"/>
      <charset val="238"/>
    </font>
    <font>
      <sz val="11"/>
      <color rgb="FF9C0006"/>
      <name val="Czcionka tekstu podstawowego"/>
      <family val="2"/>
      <charset val="238"/>
    </font>
    <font>
      <sz val="11"/>
      <color rgb="FF9C6500"/>
      <name val="Czcionka tekstu podstawowego"/>
      <family val="2"/>
      <charset val="238"/>
    </font>
    <font>
      <sz val="11"/>
      <color rgb="FF3F3F76"/>
      <name val="Czcionka tekstu podstawowego"/>
      <family val="2"/>
      <charset val="238"/>
    </font>
    <font>
      <b/>
      <sz val="11"/>
      <color rgb="FF3F3F3F"/>
      <name val="Czcionka tekstu podstawowego"/>
      <family val="2"/>
      <charset val="238"/>
    </font>
    <font>
      <b/>
      <sz val="11"/>
      <color rgb="FFFA7D00"/>
      <name val="Czcionka tekstu podstawowego"/>
      <family val="2"/>
      <charset val="238"/>
    </font>
    <font>
      <sz val="11"/>
      <color rgb="FFFA7D00"/>
      <name val="Czcionka tekstu podstawowego"/>
      <family val="2"/>
      <charset val="238"/>
    </font>
    <font>
      <b/>
      <sz val="11"/>
      <color theme="0"/>
      <name val="Czcionka tekstu podstawowego"/>
      <family val="2"/>
      <charset val="238"/>
    </font>
    <font>
      <sz val="11"/>
      <color rgb="FFFF0000"/>
      <name val="Czcionka tekstu podstawowego"/>
      <family val="2"/>
      <charset val="238"/>
    </font>
    <font>
      <i/>
      <sz val="11"/>
      <color rgb="FF7F7F7F"/>
      <name val="Czcionka tekstu podstawowego"/>
      <family val="2"/>
      <charset val="238"/>
    </font>
    <font>
      <b/>
      <sz val="11"/>
      <color theme="1"/>
      <name val="Czcionka tekstu podstawowego"/>
      <family val="2"/>
      <charset val="238"/>
    </font>
    <font>
      <sz val="11"/>
      <color theme="0"/>
      <name val="Czcionka tekstu podstawowego"/>
      <family val="2"/>
      <charset val="238"/>
    </font>
    <font>
      <b/>
      <sz val="7.5"/>
      <color theme="1"/>
      <name val="Arial"/>
      <family val="2"/>
      <charset val="238"/>
    </font>
    <font>
      <b/>
      <u/>
      <sz val="12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3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3">
    <xf numFmtId="0" fontId="0" fillId="0" borderId="0" xfId="0"/>
    <xf numFmtId="0" fontId="0" fillId="0" borderId="0" xfId="0" applyAlignment="1">
      <alignment horizontal="center"/>
    </xf>
    <xf numFmtId="0" fontId="18" fillId="0" borderId="0" xfId="0" applyFont="1" applyAlignment="1">
      <alignment horizontal="left"/>
    </xf>
    <xf numFmtId="0" fontId="20" fillId="0" borderId="10" xfId="0" applyFont="1" applyBorder="1" applyAlignment="1">
      <alignment horizontal="center" vertical="top" wrapText="1"/>
    </xf>
    <xf numFmtId="0" fontId="20" fillId="0" borderId="10" xfId="0" applyFont="1" applyBorder="1" applyAlignment="1">
      <alignment horizontal="right" vertical="top" wrapText="1"/>
    </xf>
    <xf numFmtId="0" fontId="20" fillId="0" borderId="10" xfId="0" applyFont="1" applyBorder="1" applyAlignment="1">
      <alignment horizontal="left" vertical="top" wrapText="1"/>
    </xf>
    <xf numFmtId="0" fontId="21" fillId="0" borderId="10" xfId="0" applyFont="1" applyBorder="1" applyAlignment="1">
      <alignment horizontal="right" vertical="top" wrapText="1"/>
    </xf>
    <xf numFmtId="0" fontId="21" fillId="0" borderId="10" xfId="0" applyFont="1" applyBorder="1" applyAlignment="1">
      <alignment horizontal="left" vertical="top" wrapText="1"/>
    </xf>
    <xf numFmtId="43" fontId="20" fillId="0" borderId="10" xfId="1" applyFont="1" applyBorder="1" applyAlignment="1">
      <alignment horizontal="center" vertical="top" wrapText="1"/>
    </xf>
    <xf numFmtId="43" fontId="21" fillId="0" borderId="10" xfId="1" applyFont="1" applyBorder="1" applyAlignment="1">
      <alignment horizontal="right" vertical="top" wrapText="1"/>
    </xf>
    <xf numFmtId="43" fontId="0" fillId="0" borderId="0" xfId="1" applyFont="1"/>
    <xf numFmtId="43" fontId="20" fillId="0" borderId="10" xfId="1" applyFont="1" applyBorder="1" applyAlignment="1">
      <alignment horizontal="right" vertical="top" wrapText="1"/>
    </xf>
    <xf numFmtId="0" fontId="21" fillId="0" borderId="10" xfId="0" applyFont="1" applyBorder="1" applyAlignment="1">
      <alignment horizontal="center" vertical="top" wrapText="1"/>
    </xf>
    <xf numFmtId="0" fontId="20" fillId="0" borderId="11" xfId="0" applyFont="1" applyBorder="1" applyAlignment="1">
      <alignment horizontal="left" vertical="top" wrapText="1"/>
    </xf>
    <xf numFmtId="0" fontId="20" fillId="0" borderId="12" xfId="0" applyFont="1" applyBorder="1" applyAlignment="1">
      <alignment horizontal="left" vertical="top" wrapText="1"/>
    </xf>
    <xf numFmtId="0" fontId="20" fillId="0" borderId="13" xfId="0" applyFont="1" applyBorder="1" applyAlignment="1">
      <alignment horizontal="left" vertical="top" wrapText="1"/>
    </xf>
    <xf numFmtId="0" fontId="19" fillId="0" borderId="0" xfId="0" applyFont="1" applyAlignment="1">
      <alignment horizontal="center" wrapText="1"/>
    </xf>
    <xf numFmtId="0" fontId="19" fillId="0" borderId="0" xfId="0" applyFont="1"/>
    <xf numFmtId="0" fontId="20" fillId="0" borderId="15" xfId="0" applyFont="1" applyBorder="1" applyAlignment="1">
      <alignment horizontal="left" vertical="top" wrapText="1"/>
    </xf>
    <xf numFmtId="0" fontId="20" fillId="0" borderId="16" xfId="0" applyFont="1" applyBorder="1" applyAlignment="1">
      <alignment horizontal="left" vertical="top" wrapText="1"/>
    </xf>
    <xf numFmtId="0" fontId="20" fillId="0" borderId="17" xfId="0" applyFont="1" applyBorder="1" applyAlignment="1">
      <alignment horizontal="left" vertical="top" wrapText="1"/>
    </xf>
    <xf numFmtId="43" fontId="20" fillId="0" borderId="18" xfId="1" applyFont="1" applyBorder="1" applyAlignment="1">
      <alignment horizontal="right" vertical="top" wrapText="1"/>
    </xf>
    <xf numFmtId="0" fontId="20" fillId="0" borderId="14" xfId="0" applyFont="1" applyBorder="1" applyAlignment="1">
      <alignment horizontal="left" vertical="top" wrapText="1"/>
    </xf>
    <xf numFmtId="0" fontId="21" fillId="0" borderId="14" xfId="0" applyFont="1" applyBorder="1" applyAlignment="1">
      <alignment horizontal="left" vertical="top" wrapText="1"/>
    </xf>
    <xf numFmtId="43" fontId="21" fillId="0" borderId="14" xfId="1" applyFont="1" applyBorder="1" applyAlignment="1">
      <alignment horizontal="right" vertical="top" wrapText="1"/>
    </xf>
    <xf numFmtId="0" fontId="21" fillId="0" borderId="20" xfId="0" applyFont="1" applyBorder="1" applyAlignment="1">
      <alignment horizontal="left" vertical="top" wrapText="1"/>
    </xf>
    <xf numFmtId="0" fontId="21" fillId="0" borderId="18" xfId="0" applyFont="1" applyBorder="1" applyAlignment="1">
      <alignment horizontal="left" vertical="top" wrapText="1"/>
    </xf>
    <xf numFmtId="0" fontId="21" fillId="0" borderId="19" xfId="0" applyFont="1" applyBorder="1" applyAlignment="1">
      <alignment horizontal="right" vertical="top" wrapText="1"/>
    </xf>
    <xf numFmtId="0" fontId="21" fillId="0" borderId="19" xfId="0" applyFont="1" applyBorder="1" applyAlignment="1">
      <alignment horizontal="left" vertical="top" wrapText="1"/>
    </xf>
    <xf numFmtId="0" fontId="21" fillId="0" borderId="19" xfId="0" applyFont="1" applyBorder="1" applyAlignment="1">
      <alignment horizontal="center" vertical="top" wrapText="1"/>
    </xf>
    <xf numFmtId="43" fontId="21" fillId="0" borderId="19" xfId="1" applyFont="1" applyBorder="1" applyAlignment="1">
      <alignment horizontal="right" vertical="top" wrapText="1"/>
    </xf>
    <xf numFmtId="0" fontId="20" fillId="0" borderId="14" xfId="0" applyFont="1" applyBorder="1" applyAlignment="1">
      <alignment horizontal="left" vertical="top" wrapText="1"/>
    </xf>
    <xf numFmtId="0" fontId="20" fillId="0" borderId="14" xfId="0" applyFont="1" applyBorder="1" applyAlignment="1">
      <alignment horizontal="right" vertical="top" wrapText="1"/>
    </xf>
  </cellXfs>
  <cellStyles count="43">
    <cellStyle name="20% - akcent 1" xfId="20" builtinId="30" customBuiltin="1"/>
    <cellStyle name="20% - akcent 2" xfId="24" builtinId="34" customBuiltin="1"/>
    <cellStyle name="20% - akcent 3" xfId="28" builtinId="38" customBuiltin="1"/>
    <cellStyle name="20% - akcent 4" xfId="32" builtinId="42" customBuiltin="1"/>
    <cellStyle name="20% - akcent 5" xfId="36" builtinId="46" customBuiltin="1"/>
    <cellStyle name="20% - akcent 6" xfId="40" builtinId="50" customBuiltin="1"/>
    <cellStyle name="40% - akcent 1" xfId="21" builtinId="31" customBuiltin="1"/>
    <cellStyle name="40% - akcent 2" xfId="25" builtinId="35" customBuiltin="1"/>
    <cellStyle name="40% - akcent 3" xfId="29" builtinId="39" customBuiltin="1"/>
    <cellStyle name="40% - akcent 4" xfId="33" builtinId="43" customBuiltin="1"/>
    <cellStyle name="40% - akcent 5" xfId="37" builtinId="47" customBuiltin="1"/>
    <cellStyle name="40% - akcent 6" xfId="41" builtinId="51" customBuiltin="1"/>
    <cellStyle name="60% - akcent 1" xfId="22" builtinId="32" customBuiltin="1"/>
    <cellStyle name="60% - akcent 2" xfId="26" builtinId="36" customBuiltin="1"/>
    <cellStyle name="60% - akcent 3" xfId="30" builtinId="40" customBuiltin="1"/>
    <cellStyle name="60% - akcent 4" xfId="34" builtinId="44" customBuiltin="1"/>
    <cellStyle name="60% - akcent 5" xfId="38" builtinId="48" customBuiltin="1"/>
    <cellStyle name="60% - akcent 6" xfId="42" builtinId="52" customBuiltin="1"/>
    <cellStyle name="Akcent 1" xfId="19" builtinId="29" customBuiltin="1"/>
    <cellStyle name="Akcent 2" xfId="23" builtinId="33" customBuiltin="1"/>
    <cellStyle name="Akcent 3" xfId="27" builtinId="37" customBuiltin="1"/>
    <cellStyle name="Akcent 4" xfId="31" builtinId="41" customBuiltin="1"/>
    <cellStyle name="Akcent 5" xfId="35" builtinId="45" customBuiltin="1"/>
    <cellStyle name="Akcent 6" xfId="39" builtinId="49" customBuiltin="1"/>
    <cellStyle name="Dane wejściowe" xfId="10" builtinId="20" customBuiltin="1"/>
    <cellStyle name="Dane wyjściowe" xfId="11" builtinId="21" customBuiltin="1"/>
    <cellStyle name="Dobre" xfId="7" builtinId="26" customBuiltin="1"/>
    <cellStyle name="Dziesiętny" xfId="1" builtinId="3"/>
    <cellStyle name="Komórka połączona" xfId="13" builtinId="24" customBuiltin="1"/>
    <cellStyle name="Komórka zaznaczona" xfId="14" builtinId="23" customBuiltin="1"/>
    <cellStyle name="Nagłówek 1" xfId="3" builtinId="16" customBuiltin="1"/>
    <cellStyle name="Nagłówek 2" xfId="4" builtinId="17" customBuiltin="1"/>
    <cellStyle name="Nagłówek 3" xfId="5" builtinId="18" customBuiltin="1"/>
    <cellStyle name="Nagłówek 4" xfId="6" builtinId="19" customBuiltin="1"/>
    <cellStyle name="Neutralne" xfId="9" builtinId="28" customBuiltin="1"/>
    <cellStyle name="Normalny" xfId="0" builtinId="0"/>
    <cellStyle name="Obliczenia" xfId="12" builtinId="22" customBuiltin="1"/>
    <cellStyle name="Suma" xfId="18" builtinId="25" customBuiltin="1"/>
    <cellStyle name="Tekst objaśnienia" xfId="17" builtinId="53" customBuiltin="1"/>
    <cellStyle name="Tekst ostrzeżenia" xfId="15" builtinId="11" customBuiltin="1"/>
    <cellStyle name="Tytuł" xfId="2" builtinId="15" customBuiltin="1"/>
    <cellStyle name="Uwaga" xfId="16" builtinId="10" customBuiltin="1"/>
    <cellStyle name="Złe" xfId="8" builtinId="27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9"/>
  <sheetViews>
    <sheetView showGridLines="0" tabSelected="1" workbookViewId="0">
      <selection activeCell="M21" sqref="M21"/>
    </sheetView>
  </sheetViews>
  <sheetFormatPr defaultRowHeight="14.25"/>
  <cols>
    <col min="1" max="1" width="5.75" customWidth="1"/>
    <col min="2" max="2" width="9.5" customWidth="1"/>
    <col min="3" max="3" width="46.375" customWidth="1"/>
    <col min="4" max="4" width="8.5" style="1" customWidth="1"/>
    <col min="5" max="5" width="9.375" style="10" customWidth="1"/>
    <col min="6" max="6" width="15.125" style="10" customWidth="1"/>
    <col min="7" max="7" width="14.25" style="10" customWidth="1"/>
  </cols>
  <sheetData>
    <row r="1" spans="1:7" ht="15.75">
      <c r="A1" s="16" t="s">
        <v>37</v>
      </c>
      <c r="B1" s="17"/>
      <c r="C1" s="17"/>
      <c r="D1" s="17"/>
      <c r="E1" s="17"/>
      <c r="F1" s="17"/>
      <c r="G1" s="17"/>
    </row>
    <row r="3" spans="1:7" ht="24">
      <c r="A3" s="3" t="s">
        <v>0</v>
      </c>
      <c r="B3" s="3" t="s">
        <v>1</v>
      </c>
      <c r="C3" s="3" t="s">
        <v>2</v>
      </c>
      <c r="D3" s="3" t="s">
        <v>38</v>
      </c>
      <c r="E3" s="8" t="s">
        <v>3</v>
      </c>
      <c r="F3" s="8" t="s">
        <v>4</v>
      </c>
      <c r="G3" s="8" t="s">
        <v>5</v>
      </c>
    </row>
    <row r="4" spans="1:7">
      <c r="A4" s="4">
        <v>1</v>
      </c>
      <c r="B4" s="5"/>
      <c r="C4" s="13" t="s">
        <v>6</v>
      </c>
      <c r="D4" s="14"/>
      <c r="E4" s="14"/>
      <c r="F4" s="14"/>
      <c r="G4" s="15"/>
    </row>
    <row r="5" spans="1:7" ht="24">
      <c r="A5" s="6" t="s">
        <v>7</v>
      </c>
      <c r="B5" s="7" t="s">
        <v>45</v>
      </c>
      <c r="C5" s="7" t="s">
        <v>8</v>
      </c>
      <c r="D5" s="12" t="s">
        <v>9</v>
      </c>
      <c r="E5" s="9">
        <v>402</v>
      </c>
      <c r="F5" s="9"/>
      <c r="G5" s="9">
        <f>ROUND(E5*F5,2)</f>
        <v>0</v>
      </c>
    </row>
    <row r="6" spans="1:7" ht="24">
      <c r="A6" s="6" t="s">
        <v>10</v>
      </c>
      <c r="B6" s="7" t="s">
        <v>45</v>
      </c>
      <c r="C6" s="7" t="s">
        <v>11</v>
      </c>
      <c r="D6" s="12" t="s">
        <v>12</v>
      </c>
      <c r="E6" s="9">
        <v>23</v>
      </c>
      <c r="F6" s="9"/>
      <c r="G6" s="9">
        <f t="shared" ref="G6:G14" si="0">ROUND(E6*F6,2)</f>
        <v>0</v>
      </c>
    </row>
    <row r="7" spans="1:7" ht="24">
      <c r="A7" s="6" t="s">
        <v>13</v>
      </c>
      <c r="B7" s="7" t="s">
        <v>45</v>
      </c>
      <c r="C7" s="7" t="s">
        <v>39</v>
      </c>
      <c r="D7" s="12" t="s">
        <v>12</v>
      </c>
      <c r="E7" s="9">
        <v>17</v>
      </c>
      <c r="F7" s="9"/>
      <c r="G7" s="9">
        <f t="shared" si="0"/>
        <v>0</v>
      </c>
    </row>
    <row r="8" spans="1:7" ht="24">
      <c r="A8" s="6" t="s">
        <v>14</v>
      </c>
      <c r="B8" s="7" t="s">
        <v>45</v>
      </c>
      <c r="C8" s="7" t="s">
        <v>40</v>
      </c>
      <c r="D8" s="12" t="s">
        <v>12</v>
      </c>
      <c r="E8" s="9">
        <v>13</v>
      </c>
      <c r="F8" s="9"/>
      <c r="G8" s="9">
        <f t="shared" si="0"/>
        <v>0</v>
      </c>
    </row>
    <row r="9" spans="1:7" ht="24">
      <c r="A9" s="6" t="s">
        <v>15</v>
      </c>
      <c r="B9" s="7" t="s">
        <v>45</v>
      </c>
      <c r="C9" s="7" t="s">
        <v>41</v>
      </c>
      <c r="D9" s="12" t="s">
        <v>12</v>
      </c>
      <c r="E9" s="9">
        <v>8</v>
      </c>
      <c r="F9" s="9"/>
      <c r="G9" s="9">
        <f t="shared" si="0"/>
        <v>0</v>
      </c>
    </row>
    <row r="10" spans="1:7" ht="24">
      <c r="A10" s="6" t="s">
        <v>16</v>
      </c>
      <c r="B10" s="7" t="s">
        <v>45</v>
      </c>
      <c r="C10" s="7" t="s">
        <v>42</v>
      </c>
      <c r="D10" s="12" t="s">
        <v>12</v>
      </c>
      <c r="E10" s="9">
        <v>10</v>
      </c>
      <c r="F10" s="9"/>
      <c r="G10" s="9">
        <f t="shared" si="0"/>
        <v>0</v>
      </c>
    </row>
    <row r="11" spans="1:7" ht="24">
      <c r="A11" s="6" t="s">
        <v>17</v>
      </c>
      <c r="B11" s="7" t="s">
        <v>45</v>
      </c>
      <c r="C11" s="7" t="s">
        <v>18</v>
      </c>
      <c r="D11" s="12" t="s">
        <v>12</v>
      </c>
      <c r="E11" s="9">
        <v>6</v>
      </c>
      <c r="F11" s="9"/>
      <c r="G11" s="9">
        <f t="shared" si="0"/>
        <v>0</v>
      </c>
    </row>
    <row r="12" spans="1:7" ht="24">
      <c r="A12" s="6" t="s">
        <v>19</v>
      </c>
      <c r="B12" s="7" t="s">
        <v>45</v>
      </c>
      <c r="C12" s="7" t="s">
        <v>20</v>
      </c>
      <c r="D12" s="12" t="s">
        <v>12</v>
      </c>
      <c r="E12" s="9">
        <v>3</v>
      </c>
      <c r="F12" s="9"/>
      <c r="G12" s="9">
        <f t="shared" si="0"/>
        <v>0</v>
      </c>
    </row>
    <row r="13" spans="1:7" ht="24">
      <c r="A13" s="6" t="s">
        <v>21</v>
      </c>
      <c r="B13" s="7" t="s">
        <v>45</v>
      </c>
      <c r="C13" s="7" t="s">
        <v>22</v>
      </c>
      <c r="D13" s="12" t="s">
        <v>12</v>
      </c>
      <c r="E13" s="9">
        <v>4</v>
      </c>
      <c r="F13" s="9"/>
      <c r="G13" s="9">
        <f t="shared" si="0"/>
        <v>0</v>
      </c>
    </row>
    <row r="14" spans="1:7" ht="24">
      <c r="A14" s="6" t="s">
        <v>23</v>
      </c>
      <c r="B14" s="7" t="s">
        <v>45</v>
      </c>
      <c r="C14" s="7" t="s">
        <v>24</v>
      </c>
      <c r="D14" s="12" t="s">
        <v>12</v>
      </c>
      <c r="E14" s="9">
        <v>4</v>
      </c>
      <c r="F14" s="9"/>
      <c r="G14" s="9">
        <f t="shared" si="0"/>
        <v>0</v>
      </c>
    </row>
    <row r="15" spans="1:7">
      <c r="A15" s="18" t="s">
        <v>25</v>
      </c>
      <c r="B15" s="19"/>
      <c r="C15" s="19"/>
      <c r="D15" s="19"/>
      <c r="E15" s="19"/>
      <c r="F15" s="20"/>
      <c r="G15" s="21">
        <f>SUM(G5:G14)</f>
        <v>0</v>
      </c>
    </row>
    <row r="16" spans="1:7">
      <c r="A16" s="4">
        <v>2</v>
      </c>
      <c r="B16" s="23"/>
      <c r="C16" s="23" t="s">
        <v>46</v>
      </c>
      <c r="D16" s="23"/>
      <c r="E16" s="23"/>
      <c r="F16" s="23"/>
      <c r="G16" s="24"/>
    </row>
    <row r="17" spans="1:7" ht="24">
      <c r="A17" s="25" t="s">
        <v>27</v>
      </c>
      <c r="B17" s="26" t="s">
        <v>45</v>
      </c>
      <c r="C17" s="25" t="s">
        <v>47</v>
      </c>
      <c r="D17" s="25" t="s">
        <v>29</v>
      </c>
      <c r="E17" s="9">
        <v>2</v>
      </c>
      <c r="F17" s="25"/>
      <c r="G17" s="9">
        <f t="shared" ref="G17" si="1">ROUND(E17*F17,2)</f>
        <v>0</v>
      </c>
    </row>
    <row r="18" spans="1:7" ht="14.25" customHeight="1">
      <c r="A18" s="31" t="s">
        <v>48</v>
      </c>
      <c r="B18" s="31"/>
      <c r="C18" s="31"/>
      <c r="D18" s="31"/>
      <c r="E18" s="31"/>
      <c r="F18" s="31"/>
      <c r="G18" s="24">
        <f>SUM(G17)</f>
        <v>0</v>
      </c>
    </row>
    <row r="19" spans="1:7">
      <c r="A19" s="32">
        <v>3</v>
      </c>
      <c r="B19" s="22"/>
      <c r="C19" s="31" t="s">
        <v>26</v>
      </c>
      <c r="D19" s="31"/>
      <c r="E19" s="31"/>
      <c r="F19" s="31"/>
      <c r="G19" s="31"/>
    </row>
    <row r="20" spans="1:7" ht="24">
      <c r="A20" s="27" t="s">
        <v>30</v>
      </c>
      <c r="B20" s="28" t="s">
        <v>45</v>
      </c>
      <c r="C20" s="28" t="s">
        <v>28</v>
      </c>
      <c r="D20" s="29" t="s">
        <v>29</v>
      </c>
      <c r="E20" s="30">
        <v>91</v>
      </c>
      <c r="F20" s="30"/>
      <c r="G20" s="30">
        <f t="shared" ref="G20:G21" si="2">ROUND(E20*F20,2)</f>
        <v>0</v>
      </c>
    </row>
    <row r="21" spans="1:7" ht="24">
      <c r="A21" s="6" t="s">
        <v>49</v>
      </c>
      <c r="B21" s="7" t="s">
        <v>45</v>
      </c>
      <c r="C21" s="7" t="s">
        <v>31</v>
      </c>
      <c r="D21" s="12" t="s">
        <v>29</v>
      </c>
      <c r="E21" s="9">
        <v>50</v>
      </c>
      <c r="F21" s="9"/>
      <c r="G21" s="9">
        <f t="shared" si="2"/>
        <v>0</v>
      </c>
    </row>
    <row r="22" spans="1:7">
      <c r="A22" s="13" t="s">
        <v>32</v>
      </c>
      <c r="B22" s="14"/>
      <c r="C22" s="14"/>
      <c r="D22" s="14"/>
      <c r="E22" s="14"/>
      <c r="F22" s="15"/>
      <c r="G22" s="11">
        <f>SUM(G20:G21)</f>
        <v>0</v>
      </c>
    </row>
    <row r="23" spans="1:7">
      <c r="A23" s="4">
        <v>4</v>
      </c>
      <c r="B23" s="5"/>
      <c r="C23" s="13" t="s">
        <v>33</v>
      </c>
      <c r="D23" s="14"/>
      <c r="E23" s="14"/>
      <c r="F23" s="14"/>
      <c r="G23" s="15"/>
    </row>
    <row r="24" spans="1:7" ht="36">
      <c r="A24" s="6" t="s">
        <v>34</v>
      </c>
      <c r="B24" s="7" t="s">
        <v>45</v>
      </c>
      <c r="C24" s="7" t="s">
        <v>43</v>
      </c>
      <c r="D24" s="12" t="s">
        <v>12</v>
      </c>
      <c r="E24" s="9">
        <v>33</v>
      </c>
      <c r="F24" s="9"/>
      <c r="G24" s="9">
        <f t="shared" ref="G24:G25" si="3">ROUND(E24*F24,2)</f>
        <v>0</v>
      </c>
    </row>
    <row r="25" spans="1:7">
      <c r="A25" s="6" t="s">
        <v>34</v>
      </c>
      <c r="B25" s="7" t="s">
        <v>45</v>
      </c>
      <c r="C25" s="7" t="s">
        <v>44</v>
      </c>
      <c r="D25" s="12" t="s">
        <v>9</v>
      </c>
      <c r="E25" s="9">
        <v>22.5</v>
      </c>
      <c r="F25" s="9"/>
      <c r="G25" s="9">
        <f t="shared" si="3"/>
        <v>0</v>
      </c>
    </row>
    <row r="26" spans="1:7">
      <c r="A26" s="13" t="s">
        <v>35</v>
      </c>
      <c r="B26" s="14"/>
      <c r="C26" s="14"/>
      <c r="D26" s="14"/>
      <c r="E26" s="14"/>
      <c r="F26" s="15"/>
      <c r="G26" s="11">
        <f>SUM(G24:G25)</f>
        <v>0</v>
      </c>
    </row>
    <row r="27" spans="1:7">
      <c r="A27" s="13" t="s">
        <v>36</v>
      </c>
      <c r="B27" s="14"/>
      <c r="C27" s="14"/>
      <c r="D27" s="14"/>
      <c r="E27" s="14"/>
      <c r="F27" s="15"/>
      <c r="G27" s="11">
        <f>SUM(G15,G18,G22,G26)</f>
        <v>0</v>
      </c>
    </row>
    <row r="29" spans="1:7">
      <c r="A29" s="2"/>
    </row>
  </sheetData>
  <mergeCells count="9">
    <mergeCell ref="A27:F27"/>
    <mergeCell ref="A1:G1"/>
    <mergeCell ref="C4:G4"/>
    <mergeCell ref="A15:F15"/>
    <mergeCell ref="C19:G19"/>
    <mergeCell ref="A22:F22"/>
    <mergeCell ref="C23:G23"/>
    <mergeCell ref="A26:F26"/>
    <mergeCell ref="A18:F18"/>
  </mergeCells>
  <pageMargins left="0.75" right="0.75" top="1" bottom="1" header="0.5" footer="0.5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WZ_etap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KI_WZ_JORDANOWSKA</dc:title>
  <dc:creator>RR</dc:creator>
  <cp:lastModifiedBy>RR</cp:lastModifiedBy>
  <dcterms:created xsi:type="dcterms:W3CDTF">2019-08-23T13:51:51Z</dcterms:created>
  <dcterms:modified xsi:type="dcterms:W3CDTF">2019-10-22T03:01:35Z</dcterms:modified>
</cp:coreProperties>
</file>